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210"/>
  </bookViews>
  <sheets>
    <sheet name=" R71 - очный формат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4" l="1"/>
  <c r="G127" i="4"/>
  <c r="G128" i="4"/>
  <c r="G129" i="4"/>
  <c r="G130" i="4"/>
  <c r="G131" i="4"/>
  <c r="G99" i="4" l="1"/>
  <c r="G98" i="4"/>
  <c r="G97" i="4"/>
  <c r="G96" i="4"/>
  <c r="G95" i="4"/>
  <c r="G94" i="4"/>
  <c r="G93" i="4"/>
  <c r="G92" i="4"/>
  <c r="G89" i="4"/>
  <c r="G102" i="4"/>
  <c r="G121" i="4" l="1"/>
  <c r="G125" i="4"/>
  <c r="G124" i="4"/>
  <c r="G123" i="4"/>
  <c r="G122" i="4"/>
  <c r="G187" i="4" l="1"/>
  <c r="F188" i="4"/>
  <c r="G188" i="4" s="1"/>
  <c r="F186" i="4"/>
  <c r="G186" i="4" s="1"/>
  <c r="G181" i="4"/>
  <c r="G175" i="4"/>
  <c r="G176" i="4"/>
  <c r="G177" i="4"/>
  <c r="G178" i="4"/>
  <c r="G179" i="4"/>
  <c r="G180" i="4"/>
  <c r="G101" i="4" l="1"/>
  <c r="G100" i="4"/>
  <c r="G215" i="4" l="1"/>
  <c r="G216" i="4"/>
  <c r="G210" i="4" l="1"/>
  <c r="G105" i="4"/>
  <c r="G211" i="4"/>
  <c r="G185" i="4"/>
  <c r="G182" i="4"/>
  <c r="G174" i="4"/>
  <c r="G163" i="4"/>
  <c r="G162" i="4"/>
  <c r="G214" i="4"/>
  <c r="G213" i="4"/>
  <c r="G212" i="4"/>
</calcChain>
</file>

<file path=xl/sharedStrings.xml><?xml version="1.0" encoding="utf-8"?>
<sst xmlns="http://schemas.openxmlformats.org/spreadsheetml/2006/main" count="580" uniqueCount="199">
  <si>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</si>
  <si>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</si>
  <si>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</si>
  <si>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</si>
  <si>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</si>
  <si>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</si>
  <si>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</si>
  <si>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</si>
  <si>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</si>
  <si>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</si>
  <si>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</si>
  <si>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</si>
  <si>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</si>
  <si>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</si>
  <si>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</si>
  <si>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 xml:space="preserve"> Тех. описание или ссылка на сайт с тех. описанием позиции</t>
  </si>
  <si>
    <t>Общая площадь застройки компетенции</t>
  </si>
  <si>
    <t>Требование (описание)</t>
  </si>
  <si>
    <t>БРИФИНГ-ЗОНА</t>
  </si>
  <si>
    <t>РАБОЧАЯ ПЛОЩАДКА КОНКУРСАНТОВ</t>
  </si>
  <si>
    <t>ОБЩАЯ РАБОЧАЯ ПЛОЩАДКА КОНКУРСАНТОВ</t>
  </si>
  <si>
    <t>№</t>
  </si>
  <si>
    <t>ОБОРУДОВАНИЕ И ИНСТРУМЕНТЫ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</si>
  <si>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</si>
  <si>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</si>
  <si>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</si>
  <si>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</si>
  <si>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</si>
  <si>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</si>
  <si>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</si>
  <si>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 xml:space="preserve">ОБОРУДОВАНИЕ И ИНСТРУМЕНТЫ </t>
  </si>
  <si>
    <t>КАНЦЕЛЯРИЯ НА КОМПЕТЕНЦИЮ (НА ВСЕХ УЧАСТНИКОВ И ЭКСПЕРТОВ)</t>
  </si>
  <si>
    <t xml:space="preserve"> Тех. описание позиции</t>
  </si>
  <si>
    <t>Наименование позиции</t>
  </si>
  <si>
    <t>Офисный стол</t>
  </si>
  <si>
    <t>Компьютерный стул</t>
  </si>
  <si>
    <t>лицензия</t>
  </si>
  <si>
    <t>ПО для архивации</t>
  </si>
  <si>
    <t>Стул</t>
  </si>
  <si>
    <t>шт.</t>
  </si>
  <si>
    <t>Файл канцелярский</t>
  </si>
  <si>
    <t>Набор маркеров 4 цвета</t>
  </si>
  <si>
    <t>Бумага А4</t>
  </si>
  <si>
    <t>Дырокол</t>
  </si>
  <si>
    <t>USB-накопитель</t>
  </si>
  <si>
    <t>Мусорная корзина</t>
  </si>
  <si>
    <t>Аптечка</t>
  </si>
  <si>
    <t>Ручка</t>
  </si>
  <si>
    <t>Карандаш</t>
  </si>
  <si>
    <t>Ластик</t>
  </si>
  <si>
    <t>Линейка</t>
  </si>
  <si>
    <t>Папка-конверт на кнопке А4</t>
  </si>
  <si>
    <t>Проектор</t>
  </si>
  <si>
    <t>Экран для проектора</t>
  </si>
  <si>
    <t>КОМНАТА ОЦЕНКИ</t>
  </si>
  <si>
    <t>МЕСТО ГЛАВНОГО ЭКСПЕРТА</t>
  </si>
  <si>
    <t>МФУ лазерное ч/б, А4</t>
  </si>
  <si>
    <t xml:space="preserve">Подключение компьютера к проводному интернету </t>
  </si>
  <si>
    <t>СЕРВЕРНАЯ</t>
  </si>
  <si>
    <t>Сервер</t>
  </si>
  <si>
    <t>Источник бесперебойного питания</t>
  </si>
  <si>
    <t>Кабель сетевой UTP cat 5e</t>
  </si>
  <si>
    <t>бухта</t>
  </si>
  <si>
    <t>Разъемы RJ-45</t>
  </si>
  <si>
    <t>Проводной Интернет на конкурсную площадку</t>
  </si>
  <si>
    <t>ПО веб-браузер</t>
  </si>
  <si>
    <t>Количество экспертов</t>
  </si>
  <si>
    <t>РАСХОДНЫЕ МАТЕРИАЛЫ</t>
  </si>
  <si>
    <t>СРЕДСТВА ИНДИВИДУАЛЬНОЙ ЗАЩИТЫ</t>
  </si>
  <si>
    <t>Электричество 220В на каждый пост, 3 розетки</t>
  </si>
  <si>
    <t>Электричество 220В на каждый пост для участника, 3 розетки</t>
  </si>
  <si>
    <t>Интерфейсный кабель для подключения монитора</t>
  </si>
  <si>
    <t>Персональный компьютер в сборе</t>
  </si>
  <si>
    <t>Компьютерный монитор</t>
  </si>
  <si>
    <t>ПО для просмотра документов в формате PDF</t>
  </si>
  <si>
    <t>Клавиатура</t>
  </si>
  <si>
    <t>Компьютерная мышь</t>
  </si>
  <si>
    <t>Коврик для компьютерной мыши</t>
  </si>
  <si>
    <t>ПО операционная система</t>
  </si>
  <si>
    <t>ПО офисный пакет</t>
  </si>
  <si>
    <t>ПО редактор диаграмм</t>
  </si>
  <si>
    <t>Скотч бумажный</t>
  </si>
  <si>
    <t>Конверт бумажный</t>
  </si>
  <si>
    <t>Закладки-стикеры</t>
  </si>
  <si>
    <t>Для печати конкурсной документации, протоколов и сопровождающих документов (1 пачка на 5 экспертов/конкурсантов + 2 пачки для нужд площадки)</t>
  </si>
  <si>
    <t>пачка
(500 листов)</t>
  </si>
  <si>
    <t>Для конкурсной и сопровождающей документации</t>
  </si>
  <si>
    <t>Для хранения скан-копий документов и результатов работ</t>
  </si>
  <si>
    <t>Для маркировки регламентирующей и организационной документации</t>
  </si>
  <si>
    <t>Для подшивки регламентирующей и организационной документации</t>
  </si>
  <si>
    <t>Упаковка и временное закрепление документов</t>
  </si>
  <si>
    <t>Для маркировки конвертов и подготовки атрибутики компетенции</t>
  </si>
  <si>
    <t>Для выдачи секретного конкурсного задания (A4 или А5)</t>
  </si>
  <si>
    <t>Кабель питания</t>
  </si>
  <si>
    <t>Кабель питания CEE 7/7 - IEC 320 C13</t>
  </si>
  <si>
    <t>Объединение всех рабочих мест участников в ЛВС без выхода в сеть Интернет</t>
  </si>
  <si>
    <t>Интерфейсный кабель для подключения проектора</t>
  </si>
  <si>
    <t>Огнетушитель углекислотный</t>
  </si>
  <si>
    <t>Интерфейсный кабель для подключения МФУ</t>
  </si>
  <si>
    <t xml:space="preserve">Подключение коммутатора к проводному интернету </t>
  </si>
  <si>
    <t>Объединение всех рабочих мест в ЛВС</t>
  </si>
  <si>
    <t>Возможен отказ от позиции при использовании существующей сетевой инфраструктуры</t>
  </si>
  <si>
    <t>Стяжка нейлоновая</t>
  </si>
  <si>
    <t>Патч-корд</t>
  </si>
  <si>
    <t>Управление доступом в Интернет с рабочих мест на стороне сервера</t>
  </si>
  <si>
    <t>ПО серверная операционная система</t>
  </si>
  <si>
    <t>Электричество 220В в серверную, 3 розетки</t>
  </si>
  <si>
    <t>Для каждого эксперта и конкурсанта</t>
  </si>
  <si>
    <t>ПО "1С:Предприятие 8"</t>
  </si>
  <si>
    <t>Веб-сервер</t>
  </si>
  <si>
    <t xml:space="preserve"> </t>
  </si>
  <si>
    <t xml:space="preserve">Проводной Интернет </t>
  </si>
  <si>
    <t>Объединение всех рабочих мест экспертов в локальную сеть</t>
  </si>
  <si>
    <t>Доступ к информационной системе 1С:ИТС</t>
  </si>
  <si>
    <t>Профессиональная информационная система для разработчиков 1С</t>
  </si>
  <si>
    <t>ПО мобильная платформа "1С:Предприятие 8"</t>
  </si>
  <si>
    <t>Эмулятор Android</t>
  </si>
  <si>
    <t>ЖКД с диагональю 24"</t>
  </si>
  <si>
    <t>DVI-DVI, HDMI-HDMI</t>
  </si>
  <si>
    <t>USB</t>
  </si>
  <si>
    <t>38 x 28 x 0.4 см</t>
  </si>
  <si>
    <t>Кабель питания CEE 7/7 - IEC 320 C13, IEC 320 C13 - IEC 320 C14</t>
  </si>
  <si>
    <t>ОС Microsoft Windows 10 Pro</t>
  </si>
  <si>
    <t>Adobe Reader DC</t>
  </si>
  <si>
    <t xml:space="preserve"> 7-Zip</t>
  </si>
  <si>
    <t>Microsoft Office 2016</t>
  </si>
  <si>
    <t>Microsoft Visio Professional 2016</t>
  </si>
  <si>
    <t xml:space="preserve">Веб-сервер IIS
</t>
  </si>
  <si>
    <t>Google Chrome</t>
  </si>
  <si>
    <t>Ethernet</t>
  </si>
  <si>
    <t xml:space="preserve"> Google Chrome</t>
  </si>
  <si>
    <t>USB A(m) - USB B(m)</t>
  </si>
  <si>
    <t>VGA-VGA</t>
  </si>
  <si>
    <t>ОС Microsoft Windows Server 2019</t>
  </si>
  <si>
    <t>24 портf Ethernet стандарта 1000BASE-T</t>
  </si>
  <si>
    <t>Неуправляемый коммутатор</t>
  </si>
  <si>
    <t>Процессор Intel Xeon E3-1270 v6 4C\8T
Оперативная память - 16GB
Жесткий диск - Raid 2x1TB HDD</t>
  </si>
  <si>
    <t>Процессор Intel Core i5 6C\6T
Оперативная память - 16GB
Жесткий диск - 1TB HDD
Видеокарта - возможность подключения 2-х мониторов</t>
  </si>
  <si>
    <t>Cyberpower UT1050E 1000Ва</t>
  </si>
  <si>
    <t>Epson H814B</t>
  </si>
  <si>
    <t>Процессор Intel Pentium  2C\2T
Оперативная память - 4GB
Жесткий диск - 500GB HDD</t>
  </si>
  <si>
    <t>ЖКД с диагональю 19"</t>
  </si>
  <si>
    <t>Android Studio</t>
  </si>
  <si>
    <t>LCD AOC 24" ( HDMI/DVI-I)</t>
  </si>
  <si>
    <t xml:space="preserve">Источник бесперебойного питания мощностью от 1000ВА
</t>
  </si>
  <si>
    <t>Стол компьютерный  с отверстием для проводов и полкой для системного блока  1200х700х780</t>
  </si>
  <si>
    <t>Кресло компьютерное  Престиж+</t>
  </si>
  <si>
    <t>Первой помощи офисная</t>
  </si>
  <si>
    <t>Углекислотный ОУ-2</t>
  </si>
  <si>
    <t>10 л.</t>
  </si>
  <si>
    <t>Выполнен на заказ</t>
  </si>
  <si>
    <t>Любое</t>
  </si>
  <si>
    <t>Любой</t>
  </si>
  <si>
    <t>Кресло компьютерно, офисный стул</t>
  </si>
  <si>
    <t>Джек RJ-45 8P8C</t>
  </si>
  <si>
    <t>1 м.</t>
  </si>
  <si>
    <t>Стяжка нейлоновая 5*200</t>
  </si>
  <si>
    <t>Кабель витая пара F/UTP Cat5E 4х2х25AWG</t>
  </si>
  <si>
    <t xml:space="preserve">Ручка шариковая Офис синяя (толщина линии 0.7-1 мм)
        </t>
  </si>
  <si>
    <t>Карандаш чернографитный, НВ, заточенный</t>
  </si>
  <si>
    <t>Ластик Koh-I-Noor 300/60, каучуковый 31x21x7 мм</t>
  </si>
  <si>
    <t>Линейка №1 School 20 см пластиковая желтая</t>
  </si>
  <si>
    <t>Бумага для офисной техники  (А4, марка C, 80 г/кв.м, 500 листов)</t>
  </si>
  <si>
    <t>Папка-конверт на кнопке Attache 330x240 мм желтая 180 мкм (10 штук в упаковке)</t>
  </si>
  <si>
    <t>Файл-вкладыш Attache А4 40 мкм прозрачный гладкий 100 штук в упаковке</t>
  </si>
  <si>
    <t>Набор текстовыделителей Attache Economy Uno (толщина линии 1-4 мм, 4 цвета)</t>
  </si>
  <si>
    <t>Дырокол мощный 60 листов Attache Economy синий с линейкой</t>
  </si>
  <si>
    <t>Клейкая лента малярная белая 48 мм х 50 м (бумажная, легкоудаляемая)</t>
  </si>
  <si>
    <t>Клейкие закладки Attache пластиковые 4 цвета по 25 листов 12х45 мм</t>
  </si>
  <si>
    <t>Конверт BusinessPost C4 100 г/кв.м белый стрип с внутренней запечаткой (25 штук в упаковке)</t>
  </si>
  <si>
    <t>Флеш-память Transcend JetFlash 790 16Gb USB 3.0 черно-синяя</t>
  </si>
  <si>
    <t>уп</t>
  </si>
  <si>
    <t>СКЛАД</t>
  </si>
  <si>
    <t xml:space="preserve">ОБОРУДОВАНИЕ </t>
  </si>
  <si>
    <t xml:space="preserve">
</t>
  </si>
  <si>
    <t>Профессиональная информационная система для разработчиков 1С - https://its.1c.ru/</t>
  </si>
  <si>
    <t>Технологическая платформа "1С:Предприятие 8" версия 8.3.20.</t>
  </si>
  <si>
    <t>Мобильная платформа "1С:Предприятие 8" версия 8.3.20</t>
  </si>
  <si>
    <t>Технологическая платформа "1С:Предприятие 8" версия 8.3.20</t>
  </si>
  <si>
    <t>Intel Original Core i7 8700/B360M/32GB DDR4/SSD 240Gb/GTX 1050TI , PH-GTX1050TI-4G/HDD SATA-III 1000Gb</t>
  </si>
  <si>
    <t>Иванов В.К.</t>
  </si>
  <si>
    <t>Степлер</t>
  </si>
  <si>
    <t>Скобы для степлера</t>
  </si>
  <si>
    <t>Ножницы</t>
  </si>
  <si>
    <t>на усмотрение организаторов</t>
  </si>
  <si>
    <t>ИТ решения для бизнеса на платформе 1С:Предприятие 8.3 - юниоры</t>
  </si>
  <si>
    <t>Шкаф запираемый</t>
  </si>
  <si>
    <t>8 ячеек</t>
  </si>
  <si>
    <t>интернет-кафе</t>
  </si>
  <si>
    <t>Ноутбук</t>
  </si>
  <si>
    <t>таймер</t>
  </si>
  <si>
    <t>Процессор Intel Pentium 4c/4t озу 4 Гб, ssd 120 Гб</t>
  </si>
  <si>
    <t>Проектор с экраном</t>
  </si>
  <si>
    <t>Benq MS527 DLP</t>
  </si>
  <si>
    <t>HP LaserJet Pro M1132, HP LaserJet MFP M227fdn</t>
  </si>
  <si>
    <t>Рябченко А.Ю.</t>
  </si>
  <si>
    <t xml:space="preserve">Отборочные соревнования на право участия в Финале X Национального чемпионата
«Молодые профессионалы» (WorldSkills Russia) </t>
  </si>
  <si>
    <t>Республика Башкортостан, г. Уфа</t>
  </si>
  <si>
    <t>13 - 17 апреля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</si>
</sst>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1" xfId="0" applyFont="1" applyFill="1" applyBorder="1" applyAlignment="1">
      <alignment horizontal="justify" vertical="top" wrapText="1"/>
    </xf>
    <xf numFmtId="0" fontId="3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4" xfId="0" applyFont="1" applyFill="1" applyBorder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0" fillId="0" borderId="0" xfId="0" applyFill="1"/>
    <xf numFmtId="0" fontId="3" fillId="0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11" fillId="6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3" borderId="1" xfId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13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16" fontId="3" fillId="6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s.1c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224"/>
  <sheetViews>
    <sheetView tabSelected="1" topLeftCell="A85" zoomScale="130" zoomScaleNormal="130" workbookViewId="0">
      <selection activeCell="G92" sqref="G92"/>
    </sheetView>
  </sheetViews>
  <sheetFormatPr defaultColWidth="8.85546875" defaultRowHeight="15" outlineLevelRow="1" x14ac:dyDescent="0.25"/>
  <cols>
    <col min="1" max="1" width="3.42578125" style="44" customWidth="1"/>
    <col min="2" max="2" width="4.42578125" style="1" customWidth="1"/>
    <col min="3" max="3" width="49.42578125" style="1" customWidth="1"/>
    <col min="4" max="4" width="68.42578125" style="1" customWidth="1"/>
    <col min="5" max="5" width="10.140625" style="2" customWidth="1"/>
    <col min="6" max="6" width="6.5703125" style="2" customWidth="1"/>
    <col min="7" max="7" width="13.85546875" style="29" customWidth="1"/>
    <col min="8" max="8" width="58.85546875" style="1" customWidth="1"/>
    <col min="9" max="9" width="3.42578125" style="44" customWidth="1"/>
    <col min="10" max="10" width="13.85546875" customWidth="1"/>
  </cols>
  <sheetData>
    <row r="1" spans="1:9" ht="16.5" thickTop="1" thickBot="1" x14ac:dyDescent="0.3">
      <c r="A1" s="42"/>
      <c r="B1" s="6"/>
      <c r="C1" s="6"/>
      <c r="D1" s="6"/>
      <c r="E1" s="12"/>
      <c r="F1" s="12"/>
      <c r="G1" s="25"/>
      <c r="H1" s="6"/>
      <c r="I1" s="42"/>
    </row>
    <row r="2" spans="1:9" ht="31.5" customHeight="1" thickTop="1" thickBot="1" x14ac:dyDescent="0.3">
      <c r="A2" s="42"/>
      <c r="B2" s="92" t="s">
        <v>5</v>
      </c>
      <c r="C2" s="93"/>
      <c r="D2" s="92" t="s">
        <v>196</v>
      </c>
      <c r="E2" s="94"/>
      <c r="F2" s="94"/>
      <c r="G2" s="94"/>
      <c r="H2" s="93"/>
      <c r="I2" s="42"/>
    </row>
    <row r="3" spans="1:9" ht="17.25" thickTop="1" thickBot="1" x14ac:dyDescent="0.3">
      <c r="A3" s="42"/>
      <c r="B3" s="87" t="s">
        <v>11</v>
      </c>
      <c r="C3" s="88"/>
      <c r="D3" s="87" t="s">
        <v>198</v>
      </c>
      <c r="E3" s="91"/>
      <c r="F3" s="91"/>
      <c r="G3" s="91"/>
      <c r="H3" s="88"/>
      <c r="I3" s="42"/>
    </row>
    <row r="4" spans="1:9" ht="17.25" thickTop="1" thickBot="1" x14ac:dyDescent="0.3">
      <c r="A4" s="42"/>
      <c r="B4" s="87" t="s">
        <v>12</v>
      </c>
      <c r="C4" s="88"/>
      <c r="D4" s="87" t="s">
        <v>197</v>
      </c>
      <c r="E4" s="91"/>
      <c r="F4" s="91"/>
      <c r="G4" s="91"/>
      <c r="H4" s="88"/>
      <c r="I4" s="42"/>
    </row>
    <row r="5" spans="1:9" ht="17.25" thickTop="1" thickBot="1" x14ac:dyDescent="0.3">
      <c r="A5" s="42"/>
      <c r="B5" s="87" t="s">
        <v>4</v>
      </c>
      <c r="C5" s="88"/>
      <c r="D5" s="84" t="s">
        <v>185</v>
      </c>
      <c r="E5" s="85"/>
      <c r="F5" s="85"/>
      <c r="G5" s="85"/>
      <c r="H5" s="86"/>
      <c r="I5" s="42"/>
    </row>
    <row r="6" spans="1:9" ht="17.25" thickTop="1" thickBot="1" x14ac:dyDescent="0.3">
      <c r="A6" s="42"/>
      <c r="B6" s="89" t="s">
        <v>6</v>
      </c>
      <c r="C6" s="90"/>
      <c r="D6" s="87" t="s">
        <v>180</v>
      </c>
      <c r="E6" s="91"/>
      <c r="F6" s="91"/>
      <c r="G6" s="91"/>
      <c r="H6" s="88"/>
      <c r="I6" s="42"/>
    </row>
    <row r="7" spans="1:9" ht="17.25" thickTop="1" thickBot="1" x14ac:dyDescent="0.3">
      <c r="A7" s="42"/>
      <c r="B7" s="89" t="s">
        <v>7</v>
      </c>
      <c r="C7" s="90"/>
      <c r="D7" s="84" t="s">
        <v>195</v>
      </c>
      <c r="E7" s="85"/>
      <c r="F7" s="85"/>
      <c r="G7" s="85"/>
      <c r="H7" s="86"/>
      <c r="I7" s="42"/>
    </row>
    <row r="8" spans="1:9" ht="17.25" thickTop="1" thickBot="1" x14ac:dyDescent="0.3">
      <c r="A8" s="42"/>
      <c r="B8" s="89" t="s">
        <v>8</v>
      </c>
      <c r="C8" s="90"/>
      <c r="D8" s="84"/>
      <c r="E8" s="85"/>
      <c r="F8" s="85"/>
      <c r="G8" s="85"/>
      <c r="H8" s="86"/>
      <c r="I8" s="42"/>
    </row>
    <row r="9" spans="1:9" ht="17.25" thickTop="1" thickBot="1" x14ac:dyDescent="0.3">
      <c r="A9" s="42"/>
      <c r="B9" s="89" t="s">
        <v>9</v>
      </c>
      <c r="C9" s="90"/>
      <c r="D9" s="84"/>
      <c r="E9" s="85"/>
      <c r="F9" s="85"/>
      <c r="G9" s="85"/>
      <c r="H9" s="86"/>
      <c r="I9" s="42"/>
    </row>
    <row r="10" spans="1:9" ht="17.25" thickTop="1" thickBot="1" x14ac:dyDescent="0.3">
      <c r="A10" s="42"/>
      <c r="B10" s="89" t="s">
        <v>66</v>
      </c>
      <c r="C10" s="90"/>
      <c r="D10" s="84">
        <v>15</v>
      </c>
      <c r="E10" s="85"/>
      <c r="F10" s="85"/>
      <c r="G10" s="85"/>
      <c r="H10" s="86"/>
      <c r="I10" s="42"/>
    </row>
    <row r="11" spans="1:9" ht="17.25" thickTop="1" thickBot="1" x14ac:dyDescent="0.3">
      <c r="A11" s="42"/>
      <c r="B11" s="87" t="s">
        <v>14</v>
      </c>
      <c r="C11" s="88"/>
      <c r="D11" s="84">
        <v>15</v>
      </c>
      <c r="E11" s="85"/>
      <c r="F11" s="85"/>
      <c r="G11" s="85"/>
      <c r="H11" s="86"/>
      <c r="I11" s="42"/>
    </row>
    <row r="12" spans="1:9" ht="17.25" thickTop="1" thickBot="1" x14ac:dyDescent="0.3">
      <c r="A12" s="42"/>
      <c r="B12" s="87" t="s">
        <v>13</v>
      </c>
      <c r="C12" s="88"/>
      <c r="D12" s="84">
        <v>15</v>
      </c>
      <c r="E12" s="85"/>
      <c r="F12" s="85"/>
      <c r="G12" s="85"/>
      <c r="H12" s="86"/>
      <c r="I12" s="42"/>
    </row>
    <row r="13" spans="1:9" ht="17.25" thickTop="1" thickBot="1" x14ac:dyDescent="0.3">
      <c r="A13" s="42"/>
      <c r="B13" s="87" t="s">
        <v>16</v>
      </c>
      <c r="C13" s="88"/>
      <c r="D13" s="84"/>
      <c r="E13" s="85"/>
      <c r="F13" s="85"/>
      <c r="G13" s="85"/>
      <c r="H13" s="86"/>
      <c r="I13" s="42"/>
    </row>
    <row r="14" spans="1:9" ht="16.5" thickTop="1" thickBot="1" x14ac:dyDescent="0.3">
      <c r="A14" s="42"/>
      <c r="B14" s="3"/>
      <c r="C14" s="4"/>
      <c r="D14" s="4"/>
      <c r="E14" s="5"/>
      <c r="F14" s="5"/>
      <c r="G14" s="26"/>
      <c r="H14" s="6"/>
      <c r="I14" s="42"/>
    </row>
    <row r="15" spans="1:9" ht="16.5" thickTop="1" thickBot="1" x14ac:dyDescent="0.3">
      <c r="A15" s="42"/>
      <c r="B15" s="30"/>
      <c r="C15" s="17"/>
      <c r="D15" s="17"/>
      <c r="E15" s="18"/>
      <c r="F15" s="18"/>
      <c r="G15" s="27"/>
      <c r="H15" s="19"/>
      <c r="I15" s="42"/>
    </row>
    <row r="16" spans="1:9" ht="16.5" thickTop="1" thickBot="1" x14ac:dyDescent="0.3">
      <c r="A16" s="42"/>
      <c r="B16" s="30"/>
      <c r="C16" s="17"/>
      <c r="D16" s="17"/>
      <c r="E16" s="18"/>
      <c r="F16" s="18"/>
      <c r="G16" s="27"/>
      <c r="H16" s="19"/>
      <c r="I16" s="42"/>
    </row>
    <row r="17" spans="1:12" ht="21.75" thickTop="1" thickBot="1" x14ac:dyDescent="0.3">
      <c r="A17" s="42"/>
      <c r="B17" s="71" t="s">
        <v>19</v>
      </c>
      <c r="C17" s="72"/>
      <c r="D17" s="72"/>
      <c r="E17" s="72"/>
      <c r="F17" s="72"/>
      <c r="G17" s="72"/>
      <c r="H17" s="73"/>
      <c r="I17" s="42"/>
    </row>
    <row r="18" spans="1:12" ht="16.5" outlineLevel="1" thickTop="1" thickBot="1" x14ac:dyDescent="0.3">
      <c r="A18" s="42"/>
      <c r="B18" s="67" t="s">
        <v>22</v>
      </c>
      <c r="C18" s="68"/>
      <c r="D18" s="68"/>
      <c r="E18" s="68"/>
      <c r="F18" s="68"/>
      <c r="G18" s="68"/>
      <c r="H18" s="69"/>
      <c r="I18" s="42"/>
    </row>
    <row r="19" spans="1:12" ht="27" outlineLevel="1" thickTop="1" thickBot="1" x14ac:dyDescent="0.3">
      <c r="A19" s="42"/>
      <c r="B19" s="13" t="s">
        <v>21</v>
      </c>
      <c r="C19" s="13" t="s">
        <v>33</v>
      </c>
      <c r="D19" s="13" t="s">
        <v>32</v>
      </c>
      <c r="E19" s="13" t="s">
        <v>1</v>
      </c>
      <c r="F19" s="13" t="s">
        <v>2</v>
      </c>
      <c r="G19" s="7" t="s">
        <v>2</v>
      </c>
      <c r="H19" s="14" t="s">
        <v>10</v>
      </c>
      <c r="I19" s="42"/>
    </row>
    <row r="20" spans="1:12" ht="52.5" outlineLevel="1" thickTop="1" thickBot="1" x14ac:dyDescent="0.3">
      <c r="A20" s="42"/>
      <c r="B20" s="8">
        <v>1</v>
      </c>
      <c r="C20" s="9" t="s">
        <v>72</v>
      </c>
      <c r="D20" s="11" t="s">
        <v>137</v>
      </c>
      <c r="E20" s="22" t="s">
        <v>3</v>
      </c>
      <c r="F20" s="22">
        <v>1</v>
      </c>
      <c r="G20" s="7">
        <v>15</v>
      </c>
      <c r="H20" s="10"/>
      <c r="I20" s="42"/>
    </row>
    <row r="21" spans="1:12" ht="16.5" outlineLevel="1" thickTop="1" thickBot="1" x14ac:dyDescent="0.3">
      <c r="A21" s="42"/>
      <c r="B21" s="8">
        <v>2</v>
      </c>
      <c r="C21" s="9" t="s">
        <v>73</v>
      </c>
      <c r="D21" s="47" t="s">
        <v>143</v>
      </c>
      <c r="E21" s="22" t="s">
        <v>3</v>
      </c>
      <c r="F21" s="22">
        <v>2</v>
      </c>
      <c r="G21" s="7">
        <v>30</v>
      </c>
      <c r="H21" s="10"/>
      <c r="I21" s="42"/>
    </row>
    <row r="22" spans="1:12" ht="16.5" outlineLevel="1" thickTop="1" thickBot="1" x14ac:dyDescent="0.3">
      <c r="A22" s="42"/>
      <c r="B22" s="8">
        <v>3</v>
      </c>
      <c r="C22" s="9" t="s">
        <v>71</v>
      </c>
      <c r="D22" s="11" t="s">
        <v>118</v>
      </c>
      <c r="E22" s="22" t="s">
        <v>3</v>
      </c>
      <c r="F22" s="22">
        <v>2</v>
      </c>
      <c r="G22" s="7">
        <v>30</v>
      </c>
      <c r="H22" s="10"/>
      <c r="I22" s="42"/>
    </row>
    <row r="23" spans="1:12" ht="16.5" outlineLevel="1" thickTop="1" thickBot="1" x14ac:dyDescent="0.3">
      <c r="A23" s="42"/>
      <c r="B23" s="8">
        <v>4</v>
      </c>
      <c r="C23" s="9" t="s">
        <v>75</v>
      </c>
      <c r="D23" s="11" t="s">
        <v>119</v>
      </c>
      <c r="E23" s="22" t="s">
        <v>3</v>
      </c>
      <c r="F23" s="22">
        <v>1</v>
      </c>
      <c r="G23" s="7">
        <v>15</v>
      </c>
      <c r="H23" s="10"/>
      <c r="I23" s="42"/>
    </row>
    <row r="24" spans="1:12" ht="16.5" outlineLevel="1" thickTop="1" thickBot="1" x14ac:dyDescent="0.3">
      <c r="A24" s="42"/>
      <c r="B24" s="8">
        <v>5</v>
      </c>
      <c r="C24" s="9" t="s">
        <v>76</v>
      </c>
      <c r="D24" s="11" t="s">
        <v>119</v>
      </c>
      <c r="E24" s="22" t="s">
        <v>3</v>
      </c>
      <c r="F24" s="22">
        <v>1</v>
      </c>
      <c r="G24" s="7">
        <v>30</v>
      </c>
      <c r="H24" s="10"/>
      <c r="I24" s="42"/>
    </row>
    <row r="25" spans="1:12" ht="16.5" outlineLevel="1" thickTop="1" thickBot="1" x14ac:dyDescent="0.3">
      <c r="A25" s="42"/>
      <c r="B25" s="8">
        <v>6</v>
      </c>
      <c r="C25" s="9" t="s">
        <v>77</v>
      </c>
      <c r="D25" s="11" t="s">
        <v>120</v>
      </c>
      <c r="E25" s="22" t="s">
        <v>3</v>
      </c>
      <c r="F25" s="22">
        <v>1</v>
      </c>
      <c r="G25" s="52">
        <v>30</v>
      </c>
      <c r="H25" s="10"/>
      <c r="I25" s="42"/>
    </row>
    <row r="26" spans="1:12" ht="16.5" outlineLevel="1" thickTop="1" thickBot="1" x14ac:dyDescent="0.3">
      <c r="A26" s="42"/>
      <c r="B26" s="8">
        <v>7</v>
      </c>
      <c r="C26" s="11" t="s">
        <v>93</v>
      </c>
      <c r="D26" s="11" t="s">
        <v>121</v>
      </c>
      <c r="E26" s="22" t="s">
        <v>3</v>
      </c>
      <c r="F26" s="22">
        <v>3</v>
      </c>
      <c r="G26" s="7">
        <v>45</v>
      </c>
      <c r="H26" s="50"/>
      <c r="I26" s="42"/>
    </row>
    <row r="27" spans="1:12" s="49" customFormat="1" ht="27" outlineLevel="1" thickTop="1" thickBot="1" x14ac:dyDescent="0.3">
      <c r="A27" s="42"/>
      <c r="B27" s="36">
        <v>8</v>
      </c>
      <c r="C27" s="40" t="s">
        <v>60</v>
      </c>
      <c r="D27" s="37" t="s">
        <v>144</v>
      </c>
      <c r="E27" s="38" t="s">
        <v>3</v>
      </c>
      <c r="F27" s="38">
        <v>1</v>
      </c>
      <c r="G27" s="7">
        <v>15</v>
      </c>
      <c r="H27" s="50"/>
      <c r="I27" s="42"/>
      <c r="J27"/>
      <c r="K27"/>
      <c r="L27"/>
    </row>
    <row r="28" spans="1:12" ht="16.5" outlineLevel="1" thickTop="1" thickBot="1" x14ac:dyDescent="0.3">
      <c r="A28" s="42"/>
      <c r="B28" s="8">
        <v>9</v>
      </c>
      <c r="C28" s="9" t="s">
        <v>78</v>
      </c>
      <c r="D28" s="37" t="s">
        <v>122</v>
      </c>
      <c r="E28" s="22" t="s">
        <v>36</v>
      </c>
      <c r="F28" s="22">
        <v>1</v>
      </c>
      <c r="G28" s="7">
        <v>15</v>
      </c>
      <c r="H28" s="10"/>
      <c r="I28" s="42"/>
    </row>
    <row r="29" spans="1:12" ht="16.5" outlineLevel="1" thickTop="1" thickBot="1" x14ac:dyDescent="0.3">
      <c r="A29" s="42"/>
      <c r="B29" s="8">
        <v>10</v>
      </c>
      <c r="C29" s="9" t="s">
        <v>74</v>
      </c>
      <c r="D29" s="11" t="s">
        <v>123</v>
      </c>
      <c r="E29" s="22" t="s">
        <v>36</v>
      </c>
      <c r="F29" s="22">
        <v>1</v>
      </c>
      <c r="G29" s="7">
        <v>15</v>
      </c>
      <c r="H29" s="10"/>
      <c r="I29" s="42"/>
    </row>
    <row r="30" spans="1:12" ht="16.5" outlineLevel="1" thickTop="1" thickBot="1" x14ac:dyDescent="0.3">
      <c r="A30" s="42"/>
      <c r="B30" s="8">
        <v>11</v>
      </c>
      <c r="C30" s="9" t="s">
        <v>37</v>
      </c>
      <c r="D30" s="11" t="s">
        <v>124</v>
      </c>
      <c r="E30" s="22" t="s">
        <v>36</v>
      </c>
      <c r="F30" s="22">
        <v>1</v>
      </c>
      <c r="G30" s="7">
        <v>15</v>
      </c>
      <c r="H30" s="10"/>
      <c r="I30" s="42"/>
    </row>
    <row r="31" spans="1:12" ht="16.5" outlineLevel="1" thickTop="1" thickBot="1" x14ac:dyDescent="0.3">
      <c r="A31" s="42"/>
      <c r="B31" s="8">
        <v>12</v>
      </c>
      <c r="C31" s="9" t="s">
        <v>79</v>
      </c>
      <c r="D31" s="37" t="s">
        <v>125</v>
      </c>
      <c r="E31" s="22" t="s">
        <v>36</v>
      </c>
      <c r="F31" s="22">
        <v>1</v>
      </c>
      <c r="G31" s="7">
        <v>15</v>
      </c>
      <c r="H31" s="10"/>
      <c r="I31" s="42"/>
    </row>
    <row r="32" spans="1:12" ht="16.5" outlineLevel="1" thickTop="1" thickBot="1" x14ac:dyDescent="0.3">
      <c r="A32" s="42"/>
      <c r="B32" s="8">
        <v>13</v>
      </c>
      <c r="C32" s="9" t="s">
        <v>80</v>
      </c>
      <c r="D32" s="55" t="s">
        <v>126</v>
      </c>
      <c r="E32" s="22" t="s">
        <v>36</v>
      </c>
      <c r="F32" s="22">
        <v>1</v>
      </c>
      <c r="G32" s="7">
        <v>15</v>
      </c>
      <c r="H32" s="10"/>
      <c r="I32" s="42"/>
    </row>
    <row r="33" spans="1:15" ht="16.5" outlineLevel="1" thickTop="1" thickBot="1" x14ac:dyDescent="0.3">
      <c r="A33" s="42"/>
      <c r="B33" s="8">
        <v>14</v>
      </c>
      <c r="C33" s="9" t="s">
        <v>108</v>
      </c>
      <c r="D33" s="9" t="s">
        <v>176</v>
      </c>
      <c r="E33" s="53" t="s">
        <v>36</v>
      </c>
      <c r="F33" s="22">
        <v>1</v>
      </c>
      <c r="G33" s="7">
        <v>15</v>
      </c>
      <c r="H33" s="10"/>
      <c r="I33" s="42"/>
    </row>
    <row r="34" spans="1:15" ht="16.5" outlineLevel="1" thickTop="1" thickBot="1" x14ac:dyDescent="0.3">
      <c r="A34" s="42"/>
      <c r="B34" s="8">
        <v>15</v>
      </c>
      <c r="C34" s="9" t="s">
        <v>116</v>
      </c>
      <c r="D34" s="9" t="s">
        <v>142</v>
      </c>
      <c r="E34" s="53" t="s">
        <v>36</v>
      </c>
      <c r="F34" s="22">
        <v>1</v>
      </c>
      <c r="G34" s="7">
        <v>15</v>
      </c>
      <c r="H34" s="10"/>
      <c r="I34" s="42"/>
    </row>
    <row r="35" spans="1:15" ht="16.5" outlineLevel="1" thickTop="1" thickBot="1" x14ac:dyDescent="0.3">
      <c r="A35" s="42"/>
      <c r="B35" s="8">
        <v>16</v>
      </c>
      <c r="C35" s="9" t="s">
        <v>115</v>
      </c>
      <c r="D35" s="9" t="s">
        <v>177</v>
      </c>
      <c r="E35" s="53" t="s">
        <v>36</v>
      </c>
      <c r="F35" s="22">
        <v>1</v>
      </c>
      <c r="G35" s="7">
        <v>15</v>
      </c>
      <c r="H35" s="10"/>
      <c r="I35" s="42"/>
      <c r="J35" s="39"/>
    </row>
    <row r="36" spans="1:15" ht="18.95" customHeight="1" outlineLevel="1" thickTop="1" thickBot="1" x14ac:dyDescent="0.3">
      <c r="A36" s="42"/>
      <c r="B36" s="8">
        <v>17</v>
      </c>
      <c r="C36" s="9" t="s">
        <v>109</v>
      </c>
      <c r="D36" s="9" t="s">
        <v>127</v>
      </c>
      <c r="E36" s="22" t="s">
        <v>36</v>
      </c>
      <c r="F36" s="22">
        <v>1</v>
      </c>
      <c r="G36" s="7">
        <v>15</v>
      </c>
      <c r="H36" s="10"/>
      <c r="I36" s="42"/>
    </row>
    <row r="37" spans="1:15" ht="16.5" outlineLevel="1" thickTop="1" thickBot="1" x14ac:dyDescent="0.3">
      <c r="A37" s="42"/>
      <c r="B37" s="67" t="s">
        <v>23</v>
      </c>
      <c r="C37" s="68"/>
      <c r="D37" s="68"/>
      <c r="E37" s="68"/>
      <c r="F37" s="68"/>
      <c r="G37" s="68"/>
      <c r="H37" s="69"/>
      <c r="I37" s="42"/>
    </row>
    <row r="38" spans="1:15" ht="27" outlineLevel="1" thickTop="1" thickBot="1" x14ac:dyDescent="0.3">
      <c r="A38" s="42"/>
      <c r="B38" s="13" t="s">
        <v>21</v>
      </c>
      <c r="C38" s="13" t="s">
        <v>33</v>
      </c>
      <c r="D38" s="13" t="s">
        <v>32</v>
      </c>
      <c r="E38" s="13" t="s">
        <v>1</v>
      </c>
      <c r="F38" s="13" t="s">
        <v>2</v>
      </c>
      <c r="G38" s="7" t="s">
        <v>2</v>
      </c>
      <c r="H38" s="14" t="s">
        <v>10</v>
      </c>
      <c r="I38" s="42"/>
    </row>
    <row r="39" spans="1:15" ht="27" outlineLevel="1" thickTop="1" thickBot="1" x14ac:dyDescent="0.3">
      <c r="A39" s="42"/>
      <c r="B39" s="8">
        <v>1</v>
      </c>
      <c r="C39" s="9" t="s">
        <v>34</v>
      </c>
      <c r="D39" s="11" t="s">
        <v>145</v>
      </c>
      <c r="E39" s="22" t="s">
        <v>3</v>
      </c>
      <c r="F39" s="22">
        <v>1</v>
      </c>
      <c r="G39" s="7">
        <v>15</v>
      </c>
      <c r="H39" s="10"/>
      <c r="I39" s="42"/>
    </row>
    <row r="40" spans="1:15" ht="16.5" outlineLevel="1" thickTop="1" thickBot="1" x14ac:dyDescent="0.3">
      <c r="A40" s="42"/>
      <c r="B40" s="8">
        <v>2</v>
      </c>
      <c r="C40" s="9" t="s">
        <v>35</v>
      </c>
      <c r="D40" s="11" t="s">
        <v>146</v>
      </c>
      <c r="E40" s="22" t="s">
        <v>3</v>
      </c>
      <c r="F40" s="22">
        <v>1</v>
      </c>
      <c r="G40" s="7">
        <v>15</v>
      </c>
      <c r="H40" s="10"/>
      <c r="I40" s="42"/>
    </row>
    <row r="41" spans="1:15" ht="16.5" outlineLevel="1" thickTop="1" thickBot="1" x14ac:dyDescent="0.3">
      <c r="A41" s="42"/>
      <c r="B41" s="67" t="s">
        <v>68</v>
      </c>
      <c r="C41" s="68"/>
      <c r="D41" s="68"/>
      <c r="E41" s="68"/>
      <c r="F41" s="68"/>
      <c r="G41" s="68"/>
      <c r="H41" s="69"/>
      <c r="I41" s="42"/>
      <c r="O41" t="s">
        <v>110</v>
      </c>
    </row>
    <row r="42" spans="1:15" ht="27" outlineLevel="1" thickTop="1" thickBot="1" x14ac:dyDescent="0.3">
      <c r="A42" s="42"/>
      <c r="B42" s="13" t="s">
        <v>21</v>
      </c>
      <c r="C42" s="13" t="s">
        <v>33</v>
      </c>
      <c r="D42" s="13" t="s">
        <v>32</v>
      </c>
      <c r="E42" s="13" t="s">
        <v>1</v>
      </c>
      <c r="F42" s="13" t="s">
        <v>2</v>
      </c>
      <c r="G42" s="7" t="s">
        <v>2</v>
      </c>
      <c r="H42" s="7" t="s">
        <v>10</v>
      </c>
      <c r="I42" s="42"/>
    </row>
    <row r="43" spans="1:15" ht="16.5" outlineLevel="1" thickTop="1" thickBot="1" x14ac:dyDescent="0.3">
      <c r="A43" s="42"/>
      <c r="B43" s="8">
        <v>1</v>
      </c>
      <c r="C43" s="40"/>
      <c r="D43" s="37"/>
      <c r="E43" s="38" t="s">
        <v>3</v>
      </c>
      <c r="F43" s="38"/>
      <c r="G43" s="7"/>
      <c r="H43" s="7"/>
      <c r="I43" s="42"/>
    </row>
    <row r="44" spans="1:15" ht="16.5" outlineLevel="1" thickTop="1" thickBot="1" x14ac:dyDescent="0.3">
      <c r="A44" s="42"/>
      <c r="B44" s="67" t="s">
        <v>24</v>
      </c>
      <c r="C44" s="68"/>
      <c r="D44" s="68"/>
      <c r="E44" s="68"/>
      <c r="F44" s="68"/>
      <c r="G44" s="68"/>
      <c r="H44" s="69"/>
      <c r="I44" s="42"/>
    </row>
    <row r="45" spans="1:15" ht="16.5" outlineLevel="1" thickTop="1" thickBot="1" x14ac:dyDescent="0.3">
      <c r="A45" s="42"/>
      <c r="B45" s="13" t="s">
        <v>21</v>
      </c>
      <c r="C45" s="79" t="s">
        <v>17</v>
      </c>
      <c r="D45" s="80"/>
      <c r="E45" s="80"/>
      <c r="F45" s="81"/>
      <c r="G45" s="82" t="s">
        <v>10</v>
      </c>
      <c r="H45" s="83"/>
      <c r="I45" s="42"/>
    </row>
    <row r="46" spans="1:15" ht="16.5" outlineLevel="1" thickTop="1" thickBot="1" x14ac:dyDescent="0.3">
      <c r="A46" s="42"/>
      <c r="B46" s="8">
        <v>1</v>
      </c>
      <c r="C46" s="74" t="s">
        <v>70</v>
      </c>
      <c r="D46" s="75"/>
      <c r="E46" s="75"/>
      <c r="F46" s="76"/>
      <c r="G46" s="77"/>
      <c r="H46" s="78"/>
      <c r="I46" s="42"/>
    </row>
    <row r="47" spans="1:15" ht="16.5" outlineLevel="1" thickTop="1" thickBot="1" x14ac:dyDescent="0.3">
      <c r="A47" s="42"/>
      <c r="B47" s="8">
        <v>2</v>
      </c>
      <c r="C47" s="74" t="s">
        <v>95</v>
      </c>
      <c r="D47" s="75"/>
      <c r="E47" s="75"/>
      <c r="F47" s="76"/>
      <c r="G47" s="77"/>
      <c r="H47" s="78"/>
      <c r="I47" s="42"/>
    </row>
    <row r="48" spans="1:15" ht="16.5" outlineLevel="1" thickTop="1" thickBot="1" x14ac:dyDescent="0.3">
      <c r="A48" s="42"/>
      <c r="B48" s="95"/>
      <c r="C48" s="96"/>
      <c r="D48" s="96"/>
      <c r="E48" s="96"/>
      <c r="F48" s="96"/>
      <c r="G48" s="96"/>
      <c r="H48" s="97"/>
      <c r="I48" s="42"/>
    </row>
    <row r="49" spans="1:9" ht="16.5" thickTop="1" thickBot="1" x14ac:dyDescent="0.3">
      <c r="A49" s="42"/>
      <c r="B49" s="30"/>
      <c r="C49" s="31"/>
      <c r="D49" s="31"/>
      <c r="E49" s="18"/>
      <c r="F49" s="18"/>
      <c r="G49" s="18"/>
      <c r="H49" s="32"/>
      <c r="I49" s="42"/>
    </row>
    <row r="50" spans="1:9" ht="16.5" thickTop="1" thickBot="1" x14ac:dyDescent="0.3">
      <c r="A50" s="42"/>
      <c r="B50" s="30"/>
      <c r="C50" s="31"/>
      <c r="D50" s="31"/>
      <c r="E50" s="18"/>
      <c r="F50" s="18"/>
      <c r="G50" s="27"/>
      <c r="H50" s="32"/>
      <c r="I50" s="42"/>
    </row>
    <row r="51" spans="1:9" ht="21.75" thickTop="1" thickBot="1" x14ac:dyDescent="0.3">
      <c r="A51" s="42"/>
      <c r="B51" s="71" t="s">
        <v>20</v>
      </c>
      <c r="C51" s="72"/>
      <c r="D51" s="72"/>
      <c r="E51" s="72"/>
      <c r="F51" s="72"/>
      <c r="G51" s="72"/>
      <c r="H51" s="73"/>
      <c r="I51" s="42"/>
    </row>
    <row r="52" spans="1:9" ht="16.5" outlineLevel="1" thickTop="1" thickBot="1" x14ac:dyDescent="0.3">
      <c r="A52" s="42"/>
      <c r="B52" s="67" t="s">
        <v>22</v>
      </c>
      <c r="C52" s="68"/>
      <c r="D52" s="68"/>
      <c r="E52" s="68"/>
      <c r="F52" s="68"/>
      <c r="G52" s="68"/>
      <c r="H52" s="69"/>
      <c r="I52" s="42"/>
    </row>
    <row r="53" spans="1:9" ht="28.5" customHeight="1" outlineLevel="1" thickTop="1" thickBot="1" x14ac:dyDescent="0.3">
      <c r="A53" s="42"/>
      <c r="B53" s="13" t="s">
        <v>21</v>
      </c>
      <c r="C53" s="13" t="s">
        <v>33</v>
      </c>
      <c r="D53" s="13" t="s">
        <v>32</v>
      </c>
      <c r="E53" s="13" t="s">
        <v>1</v>
      </c>
      <c r="F53" s="13" t="s">
        <v>2</v>
      </c>
      <c r="G53" s="7" t="s">
        <v>2</v>
      </c>
      <c r="H53" s="14" t="s">
        <v>10</v>
      </c>
      <c r="I53" s="42"/>
    </row>
    <row r="54" spans="1:9" ht="52.5" outlineLevel="1" thickTop="1" thickBot="1" x14ac:dyDescent="0.3">
      <c r="A54" s="42"/>
      <c r="B54" s="40">
        <v>1</v>
      </c>
      <c r="C54" s="40" t="s">
        <v>72</v>
      </c>
      <c r="D54" s="11" t="s">
        <v>137</v>
      </c>
      <c r="E54" s="38" t="s">
        <v>3</v>
      </c>
      <c r="F54" s="38">
        <v>1</v>
      </c>
      <c r="G54" s="7">
        <v>2</v>
      </c>
      <c r="H54" s="51" t="s">
        <v>188</v>
      </c>
      <c r="I54" s="42"/>
    </row>
    <row r="55" spans="1:9" s="39" customFormat="1" ht="16.5" outlineLevel="1" thickTop="1" thickBot="1" x14ac:dyDescent="0.3">
      <c r="A55" s="42"/>
      <c r="B55" s="40">
        <v>2</v>
      </c>
      <c r="C55" s="40" t="s">
        <v>73</v>
      </c>
      <c r="D55" s="40" t="s">
        <v>143</v>
      </c>
      <c r="E55" s="38" t="s">
        <v>3</v>
      </c>
      <c r="F55" s="38">
        <v>1</v>
      </c>
      <c r="G55" s="7">
        <v>2</v>
      </c>
      <c r="H55" s="51" t="s">
        <v>188</v>
      </c>
      <c r="I55" s="42"/>
    </row>
    <row r="56" spans="1:9" s="39" customFormat="1" ht="16.5" outlineLevel="1" thickTop="1" thickBot="1" x14ac:dyDescent="0.3">
      <c r="A56" s="42"/>
      <c r="B56" s="40">
        <v>3</v>
      </c>
      <c r="C56" s="40" t="s">
        <v>189</v>
      </c>
      <c r="D56" s="40" t="s">
        <v>191</v>
      </c>
      <c r="E56" s="38" t="s">
        <v>3</v>
      </c>
      <c r="F56" s="38">
        <v>1</v>
      </c>
      <c r="G56" s="7">
        <v>1</v>
      </c>
      <c r="H56" s="10" t="s">
        <v>190</v>
      </c>
      <c r="I56" s="42"/>
    </row>
    <row r="57" spans="1:9" s="39" customFormat="1" ht="16.5" outlineLevel="1" thickTop="1" thickBot="1" x14ac:dyDescent="0.3">
      <c r="A57" s="42"/>
      <c r="B57" s="40">
        <v>4</v>
      </c>
      <c r="C57" s="40" t="s">
        <v>192</v>
      </c>
      <c r="D57" s="40" t="s">
        <v>193</v>
      </c>
      <c r="E57" s="38" t="s">
        <v>3</v>
      </c>
      <c r="F57" s="38">
        <v>1</v>
      </c>
      <c r="G57" s="7">
        <v>1</v>
      </c>
      <c r="H57" s="10" t="s">
        <v>190</v>
      </c>
      <c r="I57" s="42"/>
    </row>
    <row r="58" spans="1:9" ht="16.5" outlineLevel="1" thickTop="1" thickBot="1" x14ac:dyDescent="0.3">
      <c r="A58" s="42"/>
      <c r="B58" s="40">
        <v>5</v>
      </c>
      <c r="C58" s="40" t="s">
        <v>71</v>
      </c>
      <c r="D58" s="40" t="s">
        <v>118</v>
      </c>
      <c r="E58" s="38" t="s">
        <v>3</v>
      </c>
      <c r="F58" s="38">
        <v>1</v>
      </c>
      <c r="G58" s="7">
        <v>2</v>
      </c>
      <c r="H58" s="10"/>
      <c r="I58" s="42"/>
    </row>
    <row r="59" spans="1:9" ht="16.5" outlineLevel="1" thickTop="1" thickBot="1" x14ac:dyDescent="0.3">
      <c r="A59" s="42"/>
      <c r="B59" s="40">
        <v>6</v>
      </c>
      <c r="C59" s="40" t="s">
        <v>75</v>
      </c>
      <c r="D59" s="40" t="s">
        <v>119</v>
      </c>
      <c r="E59" s="38" t="s">
        <v>3</v>
      </c>
      <c r="F59" s="38">
        <v>1</v>
      </c>
      <c r="G59" s="7">
        <v>2</v>
      </c>
      <c r="H59" s="10"/>
      <c r="I59" s="42"/>
    </row>
    <row r="60" spans="1:9" ht="16.5" outlineLevel="1" thickTop="1" thickBot="1" x14ac:dyDescent="0.3">
      <c r="A60" s="42"/>
      <c r="B60" s="40">
        <v>7</v>
      </c>
      <c r="C60" s="40" t="s">
        <v>76</v>
      </c>
      <c r="D60" s="40" t="s">
        <v>119</v>
      </c>
      <c r="E60" s="38" t="s">
        <v>3</v>
      </c>
      <c r="F60" s="38">
        <v>1</v>
      </c>
      <c r="G60" s="7">
        <v>2</v>
      </c>
      <c r="H60" s="10"/>
      <c r="I60" s="42"/>
    </row>
    <row r="61" spans="1:9" ht="16.5" outlineLevel="1" thickTop="1" thickBot="1" x14ac:dyDescent="0.3">
      <c r="A61" s="42"/>
      <c r="B61" s="40">
        <v>8</v>
      </c>
      <c r="C61" s="40" t="s">
        <v>93</v>
      </c>
      <c r="D61" s="40" t="s">
        <v>121</v>
      </c>
      <c r="E61" s="38" t="s">
        <v>3</v>
      </c>
      <c r="F61" s="38">
        <v>2</v>
      </c>
      <c r="G61" s="7">
        <v>4</v>
      </c>
      <c r="H61" s="10"/>
      <c r="I61" s="42"/>
    </row>
    <row r="62" spans="1:9" ht="16.5" outlineLevel="1" thickTop="1" thickBot="1" x14ac:dyDescent="0.3">
      <c r="A62" s="42"/>
      <c r="B62" s="40">
        <v>9</v>
      </c>
      <c r="C62" s="40" t="s">
        <v>78</v>
      </c>
      <c r="D62" s="40" t="s">
        <v>122</v>
      </c>
      <c r="E62" s="38" t="s">
        <v>36</v>
      </c>
      <c r="F62" s="38">
        <v>1</v>
      </c>
      <c r="G62" s="7">
        <v>2</v>
      </c>
      <c r="H62" s="10"/>
      <c r="I62" s="42"/>
    </row>
    <row r="63" spans="1:9" ht="16.5" outlineLevel="1" thickTop="1" thickBot="1" x14ac:dyDescent="0.3">
      <c r="A63" s="42"/>
      <c r="B63" s="40">
        <v>10</v>
      </c>
      <c r="C63" s="40" t="s">
        <v>65</v>
      </c>
      <c r="D63" s="40" t="s">
        <v>128</v>
      </c>
      <c r="E63" s="38" t="s">
        <v>36</v>
      </c>
      <c r="F63" s="38">
        <v>1</v>
      </c>
      <c r="G63" s="7">
        <v>2</v>
      </c>
      <c r="H63" s="10"/>
      <c r="I63" s="42"/>
    </row>
    <row r="64" spans="1:9" ht="27" customHeight="1" outlineLevel="1" thickTop="1" thickBot="1" x14ac:dyDescent="0.3">
      <c r="A64" s="42"/>
      <c r="B64" s="40">
        <v>11</v>
      </c>
      <c r="C64" s="40" t="s">
        <v>113</v>
      </c>
      <c r="D64" s="40" t="s">
        <v>175</v>
      </c>
      <c r="E64" s="38" t="s">
        <v>36</v>
      </c>
      <c r="F64" s="38">
        <v>1</v>
      </c>
      <c r="G64" s="7">
        <v>2</v>
      </c>
      <c r="H64" s="54" t="s">
        <v>174</v>
      </c>
      <c r="I64" s="42"/>
    </row>
    <row r="65" spans="1:9" ht="16.5" outlineLevel="1" thickTop="1" thickBot="1" x14ac:dyDescent="0.3">
      <c r="A65" s="42"/>
      <c r="B65" s="40">
        <v>12</v>
      </c>
      <c r="C65" s="40" t="s">
        <v>97</v>
      </c>
      <c r="D65" s="40" t="s">
        <v>148</v>
      </c>
      <c r="E65" s="38" t="s">
        <v>3</v>
      </c>
      <c r="F65" s="38">
        <v>1</v>
      </c>
      <c r="G65" s="14">
        <v>1</v>
      </c>
      <c r="H65" s="15"/>
      <c r="I65" s="42"/>
    </row>
    <row r="66" spans="1:9" ht="16.5" outlineLevel="1" thickTop="1" thickBot="1" x14ac:dyDescent="0.3">
      <c r="A66" s="42"/>
      <c r="B66" s="40">
        <v>13</v>
      </c>
      <c r="C66" s="40" t="s">
        <v>46</v>
      </c>
      <c r="D66" s="40" t="s">
        <v>147</v>
      </c>
      <c r="E66" s="38" t="s">
        <v>3</v>
      </c>
      <c r="F66" s="38">
        <v>1</v>
      </c>
      <c r="G66" s="14">
        <v>1</v>
      </c>
      <c r="H66" s="15"/>
      <c r="I66" s="42"/>
    </row>
    <row r="67" spans="1:9" ht="16.5" outlineLevel="1" thickTop="1" thickBot="1" x14ac:dyDescent="0.3">
      <c r="A67" s="42"/>
      <c r="B67" s="67" t="s">
        <v>67</v>
      </c>
      <c r="C67" s="68"/>
      <c r="D67" s="68"/>
      <c r="E67" s="68"/>
      <c r="F67" s="68"/>
      <c r="G67" s="68"/>
      <c r="H67" s="69"/>
      <c r="I67" s="42"/>
    </row>
    <row r="68" spans="1:9" ht="27" outlineLevel="1" thickTop="1" thickBot="1" x14ac:dyDescent="0.3">
      <c r="A68" s="42"/>
      <c r="B68" s="13" t="s">
        <v>21</v>
      </c>
      <c r="C68" s="13" t="s">
        <v>33</v>
      </c>
      <c r="D68" s="13" t="s">
        <v>32</v>
      </c>
      <c r="E68" s="13" t="s">
        <v>1</v>
      </c>
      <c r="F68" s="13" t="s">
        <v>2</v>
      </c>
      <c r="G68" s="7" t="s">
        <v>2</v>
      </c>
      <c r="H68" s="14" t="s">
        <v>10</v>
      </c>
      <c r="I68" s="42"/>
    </row>
    <row r="69" spans="1:9" ht="16.5" outlineLevel="1" thickTop="1" thickBot="1" x14ac:dyDescent="0.3">
      <c r="A69" s="42"/>
      <c r="B69" s="8">
        <v>1</v>
      </c>
      <c r="C69" s="11"/>
      <c r="D69" s="11"/>
      <c r="E69" s="23"/>
      <c r="F69" s="23"/>
      <c r="G69" s="14"/>
      <c r="H69" s="15"/>
      <c r="I69" s="42"/>
    </row>
    <row r="70" spans="1:9" ht="16.5" outlineLevel="1" thickTop="1" thickBot="1" x14ac:dyDescent="0.3">
      <c r="A70" s="42"/>
      <c r="B70" s="67" t="s">
        <v>23</v>
      </c>
      <c r="C70" s="68"/>
      <c r="D70" s="68"/>
      <c r="E70" s="68"/>
      <c r="F70" s="68"/>
      <c r="G70" s="68"/>
      <c r="H70" s="69"/>
      <c r="I70" s="42"/>
    </row>
    <row r="71" spans="1:9" ht="27" outlineLevel="1" thickTop="1" thickBot="1" x14ac:dyDescent="0.3">
      <c r="A71" s="42"/>
      <c r="B71" s="13" t="s">
        <v>21</v>
      </c>
      <c r="C71" s="13" t="s">
        <v>33</v>
      </c>
      <c r="D71" s="13" t="s">
        <v>32</v>
      </c>
      <c r="E71" s="13" t="s">
        <v>1</v>
      </c>
      <c r="F71" s="13" t="s">
        <v>2</v>
      </c>
      <c r="G71" s="7" t="s">
        <v>2</v>
      </c>
      <c r="H71" s="14" t="s">
        <v>10</v>
      </c>
      <c r="I71" s="42"/>
    </row>
    <row r="72" spans="1:9" ht="27" outlineLevel="1" thickTop="1" thickBot="1" x14ac:dyDescent="0.3">
      <c r="A72" s="42"/>
      <c r="B72" s="8">
        <v>1</v>
      </c>
      <c r="C72" s="9" t="s">
        <v>34</v>
      </c>
      <c r="D72" s="11" t="s">
        <v>145</v>
      </c>
      <c r="E72" s="22" t="s">
        <v>3</v>
      </c>
      <c r="F72" s="22">
        <v>1</v>
      </c>
      <c r="G72" s="7">
        <v>2</v>
      </c>
      <c r="H72" s="10"/>
      <c r="I72" s="42"/>
    </row>
    <row r="73" spans="1:9" ht="16.5" outlineLevel="1" thickTop="1" thickBot="1" x14ac:dyDescent="0.3">
      <c r="A73" s="42"/>
      <c r="B73" s="8">
        <v>2</v>
      </c>
      <c r="C73" s="9" t="s">
        <v>35</v>
      </c>
      <c r="D73" s="11" t="s">
        <v>146</v>
      </c>
      <c r="E73" s="22" t="s">
        <v>3</v>
      </c>
      <c r="F73" s="22">
        <v>1</v>
      </c>
      <c r="G73" s="7">
        <v>2</v>
      </c>
      <c r="H73" s="10"/>
      <c r="I73" s="42"/>
    </row>
    <row r="74" spans="1:9" ht="16.5" outlineLevel="1" thickTop="1" thickBot="1" x14ac:dyDescent="0.3">
      <c r="A74" s="42"/>
      <c r="B74" s="8">
        <v>3</v>
      </c>
      <c r="C74" s="9" t="s">
        <v>186</v>
      </c>
      <c r="D74" s="11" t="s">
        <v>187</v>
      </c>
      <c r="E74" s="22" t="s">
        <v>3</v>
      </c>
      <c r="F74" s="22">
        <v>2</v>
      </c>
      <c r="G74" s="7">
        <v>2</v>
      </c>
      <c r="H74" s="10"/>
      <c r="I74" s="42"/>
    </row>
    <row r="75" spans="1:9" ht="16.5" outlineLevel="1" thickTop="1" thickBot="1" x14ac:dyDescent="0.3">
      <c r="A75" s="42"/>
      <c r="B75" s="8">
        <v>4</v>
      </c>
      <c r="C75" s="11" t="s">
        <v>45</v>
      </c>
      <c r="D75" s="11" t="s">
        <v>149</v>
      </c>
      <c r="E75" s="23" t="s">
        <v>3</v>
      </c>
      <c r="F75" s="23">
        <v>1</v>
      </c>
      <c r="G75" s="14">
        <v>1</v>
      </c>
      <c r="H75" s="15"/>
      <c r="I75" s="42"/>
    </row>
    <row r="76" spans="1:9" ht="16.5" outlineLevel="1" thickTop="1" thickBot="1" x14ac:dyDescent="0.3">
      <c r="A76" s="42"/>
      <c r="B76" s="67" t="s">
        <v>68</v>
      </c>
      <c r="C76" s="68"/>
      <c r="D76" s="68"/>
      <c r="E76" s="68"/>
      <c r="F76" s="68"/>
      <c r="G76" s="68"/>
      <c r="H76" s="69"/>
      <c r="I76" s="42"/>
    </row>
    <row r="77" spans="1:9" ht="27" outlineLevel="1" thickTop="1" thickBot="1" x14ac:dyDescent="0.3">
      <c r="A77" s="42"/>
      <c r="B77" s="13" t="s">
        <v>21</v>
      </c>
      <c r="C77" s="13" t="s">
        <v>33</v>
      </c>
      <c r="D77" s="13" t="s">
        <v>32</v>
      </c>
      <c r="E77" s="13" t="s">
        <v>1</v>
      </c>
      <c r="F77" s="13" t="s">
        <v>2</v>
      </c>
      <c r="G77" s="7" t="s">
        <v>2</v>
      </c>
      <c r="H77" s="14" t="s">
        <v>10</v>
      </c>
      <c r="I77" s="42"/>
    </row>
    <row r="78" spans="1:9" ht="16.5" outlineLevel="1" thickTop="1" thickBot="1" x14ac:dyDescent="0.3">
      <c r="A78" s="42"/>
      <c r="B78" s="8">
        <v>1</v>
      </c>
      <c r="C78" s="9"/>
      <c r="D78" s="11"/>
      <c r="E78" s="22"/>
      <c r="F78" s="22"/>
      <c r="G78" s="7"/>
      <c r="H78" s="10"/>
      <c r="I78" s="42"/>
    </row>
    <row r="79" spans="1:9" ht="16.5" outlineLevel="1" thickTop="1" thickBot="1" x14ac:dyDescent="0.3">
      <c r="A79" s="42"/>
      <c r="B79" s="70" t="s">
        <v>25</v>
      </c>
      <c r="C79" s="70"/>
      <c r="D79" s="70"/>
      <c r="E79" s="70"/>
      <c r="F79" s="70"/>
      <c r="G79" s="70"/>
      <c r="H79" s="70"/>
      <c r="I79" s="42"/>
    </row>
    <row r="80" spans="1:9" ht="16.5" outlineLevel="1" thickTop="1" thickBot="1" x14ac:dyDescent="0.3">
      <c r="A80" s="42"/>
      <c r="B80" s="13" t="s">
        <v>21</v>
      </c>
      <c r="C80" s="79" t="s">
        <v>17</v>
      </c>
      <c r="D80" s="80"/>
      <c r="E80" s="80"/>
      <c r="F80" s="81"/>
      <c r="G80" s="82" t="s">
        <v>10</v>
      </c>
      <c r="H80" s="83"/>
      <c r="I80" s="42"/>
    </row>
    <row r="81" spans="1:10" ht="16.5" outlineLevel="1" thickTop="1" thickBot="1" x14ac:dyDescent="0.3">
      <c r="A81" s="42"/>
      <c r="B81" s="8">
        <v>1</v>
      </c>
      <c r="C81" s="74" t="s">
        <v>64</v>
      </c>
      <c r="D81" s="75"/>
      <c r="E81" s="75"/>
      <c r="F81" s="76"/>
      <c r="G81" s="77"/>
      <c r="H81" s="78"/>
      <c r="I81" s="42"/>
    </row>
    <row r="82" spans="1:10" ht="16.5" outlineLevel="1" thickTop="1" thickBot="1" x14ac:dyDescent="0.3">
      <c r="A82" s="42"/>
      <c r="B82" s="8">
        <v>2</v>
      </c>
      <c r="C82" s="74" t="s">
        <v>69</v>
      </c>
      <c r="D82" s="75"/>
      <c r="E82" s="75"/>
      <c r="F82" s="76"/>
      <c r="G82" s="77"/>
      <c r="H82" s="78"/>
      <c r="I82" s="42"/>
    </row>
    <row r="83" spans="1:10" ht="16.5" outlineLevel="1" thickTop="1" thickBot="1" x14ac:dyDescent="0.3">
      <c r="A83" s="42"/>
      <c r="B83" s="3"/>
      <c r="C83" s="4"/>
      <c r="D83" s="4"/>
      <c r="E83" s="5"/>
      <c r="F83" s="5"/>
      <c r="G83" s="25"/>
      <c r="H83" s="6"/>
      <c r="I83" s="42"/>
    </row>
    <row r="84" spans="1:10" ht="16.5" thickTop="1" thickBot="1" x14ac:dyDescent="0.3">
      <c r="A84" s="42"/>
      <c r="B84" s="3"/>
      <c r="C84" s="4"/>
      <c r="D84" s="4"/>
      <c r="E84" s="5"/>
      <c r="F84" s="5"/>
      <c r="G84" s="25"/>
      <c r="H84" s="6"/>
      <c r="I84" s="42"/>
    </row>
    <row r="85" spans="1:10" ht="16.5" thickTop="1" thickBot="1" x14ac:dyDescent="0.3">
      <c r="A85" s="42"/>
      <c r="B85" s="3"/>
      <c r="C85" s="4"/>
      <c r="D85" s="4"/>
      <c r="E85" s="5"/>
      <c r="F85" s="5"/>
      <c r="G85" s="25"/>
      <c r="H85" s="6"/>
      <c r="I85" s="42"/>
    </row>
    <row r="86" spans="1:10" ht="21.75" thickTop="1" thickBot="1" x14ac:dyDescent="0.3">
      <c r="A86" s="42"/>
      <c r="B86" s="66" t="s">
        <v>18</v>
      </c>
      <c r="C86" s="66"/>
      <c r="D86" s="66"/>
      <c r="E86" s="66"/>
      <c r="F86" s="66"/>
      <c r="G86" s="66"/>
      <c r="H86" s="66"/>
      <c r="I86" s="42"/>
    </row>
    <row r="87" spans="1:10" ht="16.5" outlineLevel="1" thickTop="1" thickBot="1" x14ac:dyDescent="0.3">
      <c r="A87" s="42"/>
      <c r="B87" s="67" t="s">
        <v>22</v>
      </c>
      <c r="C87" s="68"/>
      <c r="D87" s="68"/>
      <c r="E87" s="68"/>
      <c r="F87" s="68"/>
      <c r="G87" s="68"/>
      <c r="H87" s="69"/>
      <c r="I87" s="42"/>
    </row>
    <row r="88" spans="1:10" ht="27" outlineLevel="1" thickTop="1" thickBot="1" x14ac:dyDescent="0.3">
      <c r="A88" s="42"/>
      <c r="B88" s="13" t="s">
        <v>21</v>
      </c>
      <c r="C88" s="13" t="s">
        <v>33</v>
      </c>
      <c r="D88" s="13" t="s">
        <v>32</v>
      </c>
      <c r="E88" s="13" t="s">
        <v>1</v>
      </c>
      <c r="F88" s="13" t="s">
        <v>2</v>
      </c>
      <c r="G88" s="7" t="s">
        <v>2</v>
      </c>
      <c r="H88" s="14" t="s">
        <v>10</v>
      </c>
      <c r="I88" s="42"/>
    </row>
    <row r="89" spans="1:10" s="46" customFormat="1" ht="39.75" outlineLevel="1" thickTop="1" thickBot="1" x14ac:dyDescent="0.3">
      <c r="A89" s="42"/>
      <c r="B89" s="8">
        <v>1</v>
      </c>
      <c r="C89" s="9" t="s">
        <v>72</v>
      </c>
      <c r="D89" s="11" t="s">
        <v>140</v>
      </c>
      <c r="E89" s="22" t="s">
        <v>3</v>
      </c>
      <c r="F89" s="22">
        <v>1</v>
      </c>
      <c r="G89" s="7">
        <f t="shared" ref="G89:G99" si="0">F89</f>
        <v>1</v>
      </c>
      <c r="H89" s="10"/>
      <c r="I89" s="42"/>
      <c r="J89" s="49"/>
    </row>
    <row r="90" spans="1:10" s="46" customFormat="1" ht="16.5" outlineLevel="1" thickTop="1" thickBot="1" x14ac:dyDescent="0.3">
      <c r="A90" s="42"/>
      <c r="B90" s="8">
        <v>2</v>
      </c>
      <c r="C90" s="9" t="s">
        <v>73</v>
      </c>
      <c r="D90" s="11" t="s">
        <v>141</v>
      </c>
      <c r="E90" s="22" t="s">
        <v>3</v>
      </c>
      <c r="F90" s="22">
        <v>1</v>
      </c>
      <c r="G90" s="7">
        <v>2</v>
      </c>
      <c r="H90" s="10"/>
      <c r="I90" s="42"/>
      <c r="J90" s="49"/>
    </row>
    <row r="91" spans="1:10" ht="16.5" outlineLevel="1" thickTop="1" thickBot="1" x14ac:dyDescent="0.3">
      <c r="A91" s="42"/>
      <c r="B91" s="8">
        <v>3</v>
      </c>
      <c r="C91" s="9" t="s">
        <v>71</v>
      </c>
      <c r="D91" s="11" t="s">
        <v>118</v>
      </c>
      <c r="E91" s="22" t="s">
        <v>3</v>
      </c>
      <c r="F91" s="22">
        <v>1</v>
      </c>
      <c r="G91" s="7">
        <v>2</v>
      </c>
      <c r="H91" s="10"/>
      <c r="I91" s="42"/>
      <c r="J91" s="49"/>
    </row>
    <row r="92" spans="1:10" ht="16.5" outlineLevel="1" thickTop="1" thickBot="1" x14ac:dyDescent="0.3">
      <c r="A92" s="42"/>
      <c r="B92" s="8">
        <v>4</v>
      </c>
      <c r="C92" s="9" t="s">
        <v>75</v>
      </c>
      <c r="D92" s="11" t="s">
        <v>119</v>
      </c>
      <c r="E92" s="22" t="s">
        <v>3</v>
      </c>
      <c r="F92" s="22">
        <v>1</v>
      </c>
      <c r="G92" s="7">
        <f t="shared" si="0"/>
        <v>1</v>
      </c>
      <c r="H92" s="10"/>
      <c r="I92" s="42"/>
      <c r="J92" s="49"/>
    </row>
    <row r="93" spans="1:10" ht="16.5" outlineLevel="1" thickTop="1" thickBot="1" x14ac:dyDescent="0.3">
      <c r="A93" s="42"/>
      <c r="B93" s="8">
        <v>5</v>
      </c>
      <c r="C93" s="9" t="s">
        <v>76</v>
      </c>
      <c r="D93" s="11" t="s">
        <v>119</v>
      </c>
      <c r="E93" s="22" t="s">
        <v>3</v>
      </c>
      <c r="F93" s="22">
        <v>1</v>
      </c>
      <c r="G93" s="7">
        <f t="shared" si="0"/>
        <v>1</v>
      </c>
      <c r="H93" s="10"/>
      <c r="I93" s="42"/>
      <c r="J93" s="49"/>
    </row>
    <row r="94" spans="1:10" ht="16.5" outlineLevel="1" thickTop="1" thickBot="1" x14ac:dyDescent="0.3">
      <c r="A94" s="42"/>
      <c r="B94" s="8">
        <v>7</v>
      </c>
      <c r="C94" s="9" t="s">
        <v>93</v>
      </c>
      <c r="D94" s="11" t="s">
        <v>121</v>
      </c>
      <c r="E94" s="22" t="s">
        <v>3</v>
      </c>
      <c r="F94" s="22">
        <v>3</v>
      </c>
      <c r="G94" s="7">
        <f t="shared" si="0"/>
        <v>3</v>
      </c>
      <c r="H94" s="10"/>
      <c r="I94" s="42"/>
      <c r="J94" s="49"/>
    </row>
    <row r="95" spans="1:10" ht="16.5" outlineLevel="1" thickTop="1" thickBot="1" x14ac:dyDescent="0.3">
      <c r="A95" s="42"/>
      <c r="B95" s="8">
        <v>10</v>
      </c>
      <c r="C95" s="9" t="s">
        <v>78</v>
      </c>
      <c r="D95" s="11" t="s">
        <v>122</v>
      </c>
      <c r="E95" s="22" t="s">
        <v>36</v>
      </c>
      <c r="F95" s="22">
        <v>1</v>
      </c>
      <c r="G95" s="7">
        <f t="shared" si="0"/>
        <v>1</v>
      </c>
      <c r="H95" s="10"/>
      <c r="I95" s="42"/>
      <c r="J95" s="49"/>
    </row>
    <row r="96" spans="1:10" ht="16.5" outlineLevel="1" thickTop="1" thickBot="1" x14ac:dyDescent="0.3">
      <c r="A96" s="42"/>
      <c r="B96" s="8">
        <v>11</v>
      </c>
      <c r="C96" s="9" t="s">
        <v>74</v>
      </c>
      <c r="D96" s="11" t="s">
        <v>123</v>
      </c>
      <c r="E96" s="22" t="s">
        <v>36</v>
      </c>
      <c r="F96" s="22">
        <v>1</v>
      </c>
      <c r="G96" s="7">
        <f t="shared" si="0"/>
        <v>1</v>
      </c>
      <c r="H96" s="10"/>
      <c r="I96" s="42"/>
      <c r="J96" s="49"/>
    </row>
    <row r="97" spans="1:10" ht="16.5" outlineLevel="1" thickTop="1" thickBot="1" x14ac:dyDescent="0.3">
      <c r="A97" s="42"/>
      <c r="B97" s="8">
        <v>12</v>
      </c>
      <c r="C97" s="9" t="s">
        <v>37</v>
      </c>
      <c r="D97" s="11" t="s">
        <v>124</v>
      </c>
      <c r="E97" s="22" t="s">
        <v>36</v>
      </c>
      <c r="F97" s="22">
        <v>1</v>
      </c>
      <c r="G97" s="7">
        <f t="shared" si="0"/>
        <v>1</v>
      </c>
      <c r="H97" s="10"/>
      <c r="I97" s="42"/>
      <c r="J97" s="49"/>
    </row>
    <row r="98" spans="1:10" ht="16.5" outlineLevel="1" thickTop="1" thickBot="1" x14ac:dyDescent="0.3">
      <c r="A98" s="42"/>
      <c r="B98" s="8">
        <v>13</v>
      </c>
      <c r="C98" s="9" t="s">
        <v>79</v>
      </c>
      <c r="D98" s="11" t="s">
        <v>125</v>
      </c>
      <c r="E98" s="22" t="s">
        <v>36</v>
      </c>
      <c r="F98" s="22">
        <v>1</v>
      </c>
      <c r="G98" s="7">
        <f t="shared" si="0"/>
        <v>1</v>
      </c>
      <c r="H98" s="10"/>
      <c r="I98" s="42"/>
      <c r="J98" s="49"/>
    </row>
    <row r="99" spans="1:10" ht="16.5" outlineLevel="1" thickTop="1" thickBot="1" x14ac:dyDescent="0.3">
      <c r="A99" s="42"/>
      <c r="B99" s="8">
        <v>14</v>
      </c>
      <c r="C99" s="11" t="s">
        <v>65</v>
      </c>
      <c r="D99" s="11" t="s">
        <v>128</v>
      </c>
      <c r="E99" s="22" t="s">
        <v>36</v>
      </c>
      <c r="F99" s="22">
        <v>1</v>
      </c>
      <c r="G99" s="7">
        <f t="shared" si="0"/>
        <v>1</v>
      </c>
      <c r="H99" s="10"/>
      <c r="I99" s="42"/>
      <c r="J99" s="49"/>
    </row>
    <row r="100" spans="1:10" s="46" customFormat="1" ht="16.5" outlineLevel="1" thickTop="1" thickBot="1" x14ac:dyDescent="0.3">
      <c r="A100" s="42"/>
      <c r="B100" s="8">
        <v>15</v>
      </c>
      <c r="C100" s="9" t="s">
        <v>52</v>
      </c>
      <c r="D100" s="11" t="s">
        <v>139</v>
      </c>
      <c r="E100" s="22" t="s">
        <v>3</v>
      </c>
      <c r="F100" s="22">
        <v>1</v>
      </c>
      <c r="G100" s="7">
        <f>F100</f>
        <v>1</v>
      </c>
      <c r="H100" s="10"/>
      <c r="I100" s="42"/>
      <c r="J100" s="49"/>
    </row>
    <row r="101" spans="1:10" s="39" customFormat="1" ht="16.5" outlineLevel="1" thickTop="1" thickBot="1" x14ac:dyDescent="0.3">
      <c r="A101" s="42"/>
      <c r="B101" s="36">
        <v>16</v>
      </c>
      <c r="C101" s="40" t="s">
        <v>53</v>
      </c>
      <c r="D101" s="37" t="s">
        <v>150</v>
      </c>
      <c r="E101" s="38" t="s">
        <v>3</v>
      </c>
      <c r="F101" s="38">
        <v>1</v>
      </c>
      <c r="G101" s="7">
        <f t="shared" ref="G101" si="1">F101</f>
        <v>1</v>
      </c>
      <c r="H101" s="33"/>
      <c r="I101" s="42"/>
      <c r="J101" s="49"/>
    </row>
    <row r="102" spans="1:10" ht="16.5" outlineLevel="1" thickTop="1" thickBot="1" x14ac:dyDescent="0.3">
      <c r="A102" s="42"/>
      <c r="B102" s="8">
        <v>17</v>
      </c>
      <c r="C102" s="9" t="s">
        <v>96</v>
      </c>
      <c r="D102" s="11" t="s">
        <v>129</v>
      </c>
      <c r="E102" s="22" t="s">
        <v>3</v>
      </c>
      <c r="F102" s="22">
        <v>1</v>
      </c>
      <c r="G102" s="7">
        <f>F102</f>
        <v>1</v>
      </c>
      <c r="H102" s="10"/>
      <c r="I102" s="42"/>
      <c r="J102" s="49"/>
    </row>
    <row r="103" spans="1:10" ht="16.5" outlineLevel="1" thickTop="1" thickBot="1" x14ac:dyDescent="0.3">
      <c r="A103" s="42"/>
      <c r="B103" s="67" t="s">
        <v>23</v>
      </c>
      <c r="C103" s="68"/>
      <c r="D103" s="68"/>
      <c r="E103" s="68"/>
      <c r="F103" s="68"/>
      <c r="G103" s="68"/>
      <c r="H103" s="69"/>
      <c r="I103" s="42"/>
    </row>
    <row r="104" spans="1:10" ht="27" outlineLevel="1" thickTop="1" thickBot="1" x14ac:dyDescent="0.3">
      <c r="A104" s="42"/>
      <c r="B104" s="13" t="s">
        <v>21</v>
      </c>
      <c r="C104" s="13" t="s">
        <v>0</v>
      </c>
      <c r="D104" s="13" t="s">
        <v>15</v>
      </c>
      <c r="E104" s="13" t="s">
        <v>1</v>
      </c>
      <c r="F104" s="13" t="s">
        <v>2</v>
      </c>
      <c r="G104" s="7" t="s">
        <v>2</v>
      </c>
      <c r="H104" s="14" t="s">
        <v>10</v>
      </c>
      <c r="I104" s="42"/>
    </row>
    <row r="105" spans="1:10" ht="16.5" outlineLevel="1" thickTop="1" thickBot="1" x14ac:dyDescent="0.3">
      <c r="A105" s="42"/>
      <c r="B105" s="8">
        <v>1</v>
      </c>
      <c r="C105" s="9" t="s">
        <v>34</v>
      </c>
      <c r="D105" s="11" t="s">
        <v>152</v>
      </c>
      <c r="E105" s="22" t="s">
        <v>3</v>
      </c>
      <c r="F105" s="22">
        <v>1</v>
      </c>
      <c r="G105" s="7">
        <f>F105</f>
        <v>1</v>
      </c>
      <c r="H105" s="10"/>
      <c r="I105" s="42"/>
    </row>
    <row r="106" spans="1:10" ht="16.5" outlineLevel="1" thickTop="1" thickBot="1" x14ac:dyDescent="0.3">
      <c r="A106" s="42"/>
      <c r="B106" s="8">
        <v>2</v>
      </c>
      <c r="C106" s="9" t="s">
        <v>35</v>
      </c>
      <c r="D106" s="11" t="s">
        <v>151</v>
      </c>
      <c r="E106" s="22" t="s">
        <v>3</v>
      </c>
      <c r="F106" s="22">
        <v>1</v>
      </c>
      <c r="G106" s="7">
        <v>100</v>
      </c>
      <c r="H106" s="10"/>
      <c r="I106" s="42"/>
    </row>
    <row r="107" spans="1:10" ht="16.5" outlineLevel="1" thickTop="1" thickBot="1" x14ac:dyDescent="0.3">
      <c r="A107" s="42"/>
      <c r="B107" s="70" t="s">
        <v>26</v>
      </c>
      <c r="C107" s="70"/>
      <c r="D107" s="70"/>
      <c r="E107" s="70"/>
      <c r="F107" s="70"/>
      <c r="G107" s="70"/>
      <c r="H107" s="70"/>
      <c r="I107" s="42"/>
    </row>
    <row r="108" spans="1:10" ht="16.5" outlineLevel="1" thickTop="1" thickBot="1" x14ac:dyDescent="0.3">
      <c r="A108" s="42"/>
      <c r="B108" s="13" t="s">
        <v>21</v>
      </c>
      <c r="C108" s="79" t="s">
        <v>17</v>
      </c>
      <c r="D108" s="80"/>
      <c r="E108" s="80"/>
      <c r="F108" s="81"/>
      <c r="G108" s="82" t="s">
        <v>10</v>
      </c>
      <c r="H108" s="83"/>
      <c r="I108" s="42"/>
    </row>
    <row r="109" spans="1:10" ht="16.5" outlineLevel="1" thickTop="1" thickBot="1" x14ac:dyDescent="0.3">
      <c r="A109" s="42"/>
      <c r="B109" s="8">
        <v>1</v>
      </c>
      <c r="C109" s="74" t="s">
        <v>69</v>
      </c>
      <c r="D109" s="75"/>
      <c r="E109" s="75"/>
      <c r="F109" s="76"/>
      <c r="G109" s="77"/>
      <c r="H109" s="78"/>
      <c r="I109" s="42"/>
    </row>
    <row r="110" spans="1:10" ht="16.5" outlineLevel="1" thickTop="1" thickBot="1" x14ac:dyDescent="0.3">
      <c r="A110" s="42"/>
      <c r="B110" s="8">
        <v>2</v>
      </c>
      <c r="C110" s="74" t="s">
        <v>111</v>
      </c>
      <c r="D110" s="75"/>
      <c r="E110" s="75"/>
      <c r="F110" s="76"/>
      <c r="G110" s="77"/>
      <c r="H110" s="78"/>
      <c r="I110" s="42"/>
    </row>
    <row r="111" spans="1:10" ht="16.5" thickTop="1" thickBot="1" x14ac:dyDescent="0.3">
      <c r="A111" s="42"/>
      <c r="B111" s="4"/>
      <c r="C111" s="4"/>
      <c r="D111" s="4"/>
      <c r="E111" s="5"/>
      <c r="F111" s="5"/>
      <c r="G111" s="25"/>
      <c r="H111" s="6"/>
      <c r="I111" s="42"/>
    </row>
    <row r="112" spans="1:10" ht="16.5" thickTop="1" thickBot="1" x14ac:dyDescent="0.3">
      <c r="A112" s="42"/>
      <c r="B112" s="4"/>
      <c r="C112" s="4"/>
      <c r="D112" s="4"/>
      <c r="E112" s="5"/>
      <c r="F112" s="5"/>
      <c r="G112" s="25"/>
      <c r="H112" s="6"/>
      <c r="I112" s="42"/>
    </row>
    <row r="113" spans="1:9" ht="21.75" thickTop="1" thickBot="1" x14ac:dyDescent="0.3">
      <c r="A113" s="42"/>
      <c r="B113" s="66" t="s">
        <v>54</v>
      </c>
      <c r="C113" s="66"/>
      <c r="D113" s="66"/>
      <c r="E113" s="66"/>
      <c r="F113" s="66"/>
      <c r="G113" s="66"/>
      <c r="H113" s="66"/>
      <c r="I113" s="42"/>
    </row>
    <row r="114" spans="1:9" ht="16.5" outlineLevel="1" thickTop="1" thickBot="1" x14ac:dyDescent="0.3">
      <c r="A114" s="42"/>
      <c r="B114" s="67" t="s">
        <v>22</v>
      </c>
      <c r="C114" s="68"/>
      <c r="D114" s="68"/>
      <c r="E114" s="68"/>
      <c r="F114" s="68"/>
      <c r="G114" s="68"/>
      <c r="H114" s="69"/>
      <c r="I114" s="42"/>
    </row>
    <row r="115" spans="1:9" ht="27" outlineLevel="1" thickTop="1" thickBot="1" x14ac:dyDescent="0.3">
      <c r="A115" s="42"/>
      <c r="B115" s="13" t="s">
        <v>21</v>
      </c>
      <c r="C115" s="13" t="s">
        <v>0</v>
      </c>
      <c r="D115" s="13" t="s">
        <v>15</v>
      </c>
      <c r="E115" s="13" t="s">
        <v>1</v>
      </c>
      <c r="F115" s="13" t="s">
        <v>2</v>
      </c>
      <c r="G115" s="7" t="s">
        <v>2</v>
      </c>
      <c r="H115" s="14" t="s">
        <v>10</v>
      </c>
      <c r="I115" s="42"/>
    </row>
    <row r="116" spans="1:9" s="39" customFormat="1" ht="27" outlineLevel="1" thickTop="1" thickBot="1" x14ac:dyDescent="0.3">
      <c r="A116" s="42"/>
      <c r="B116" s="36">
        <v>1</v>
      </c>
      <c r="C116" s="40" t="s">
        <v>72</v>
      </c>
      <c r="D116" s="37" t="s">
        <v>179</v>
      </c>
      <c r="E116" s="38" t="s">
        <v>3</v>
      </c>
      <c r="F116" s="38">
        <v>1</v>
      </c>
      <c r="G116" s="7">
        <v>5</v>
      </c>
      <c r="H116" s="10"/>
      <c r="I116" s="42"/>
    </row>
    <row r="117" spans="1:9" s="39" customFormat="1" ht="16.5" outlineLevel="1" thickTop="1" thickBot="1" x14ac:dyDescent="0.3">
      <c r="A117" s="42"/>
      <c r="B117" s="36">
        <v>2</v>
      </c>
      <c r="C117" s="40" t="s">
        <v>73</v>
      </c>
      <c r="D117" s="48" t="s">
        <v>143</v>
      </c>
      <c r="E117" s="38" t="s">
        <v>3</v>
      </c>
      <c r="F117" s="38">
        <v>2</v>
      </c>
      <c r="G117" s="7">
        <v>10</v>
      </c>
      <c r="H117" s="10"/>
      <c r="I117" s="42"/>
    </row>
    <row r="118" spans="1:9" ht="16.5" outlineLevel="1" thickTop="1" thickBot="1" x14ac:dyDescent="0.3">
      <c r="A118" s="42"/>
      <c r="B118" s="8">
        <v>3</v>
      </c>
      <c r="C118" s="9" t="s">
        <v>71</v>
      </c>
      <c r="D118" s="11" t="s">
        <v>118</v>
      </c>
      <c r="E118" s="22" t="s">
        <v>3</v>
      </c>
      <c r="F118" s="22">
        <v>2</v>
      </c>
      <c r="G118" s="7">
        <v>10</v>
      </c>
      <c r="H118" s="10"/>
      <c r="I118" s="42"/>
    </row>
    <row r="119" spans="1:9" ht="16.5" outlineLevel="1" thickTop="1" thickBot="1" x14ac:dyDescent="0.3">
      <c r="A119" s="42"/>
      <c r="B119" s="8">
        <v>4</v>
      </c>
      <c r="C119" s="9" t="s">
        <v>75</v>
      </c>
      <c r="D119" s="11" t="s">
        <v>119</v>
      </c>
      <c r="E119" s="22" t="s">
        <v>3</v>
      </c>
      <c r="F119" s="22">
        <v>1</v>
      </c>
      <c r="G119" s="7">
        <v>5</v>
      </c>
      <c r="H119" s="10"/>
      <c r="I119" s="42"/>
    </row>
    <row r="120" spans="1:9" ht="16.5" outlineLevel="1" thickTop="1" thickBot="1" x14ac:dyDescent="0.3">
      <c r="A120" s="42"/>
      <c r="B120" s="8">
        <v>5</v>
      </c>
      <c r="C120" s="9" t="s">
        <v>76</v>
      </c>
      <c r="D120" s="11" t="s">
        <v>119</v>
      </c>
      <c r="E120" s="22" t="s">
        <v>3</v>
      </c>
      <c r="F120" s="22">
        <v>1</v>
      </c>
      <c r="G120" s="7">
        <v>5</v>
      </c>
      <c r="H120" s="10"/>
      <c r="I120" s="42"/>
    </row>
    <row r="121" spans="1:9" ht="16.5" outlineLevel="1" thickTop="1" thickBot="1" x14ac:dyDescent="0.3">
      <c r="A121" s="42"/>
      <c r="B121" s="8">
        <v>7</v>
      </c>
      <c r="C121" s="11" t="s">
        <v>93</v>
      </c>
      <c r="D121" s="11" t="s">
        <v>121</v>
      </c>
      <c r="E121" s="22" t="s">
        <v>3</v>
      </c>
      <c r="F121" s="22">
        <v>3</v>
      </c>
      <c r="G121" s="7">
        <f t="shared" ref="G121:G131" si="2">F121*$G$116</f>
        <v>15</v>
      </c>
      <c r="H121" s="10"/>
      <c r="I121" s="42"/>
    </row>
    <row r="122" spans="1:9" ht="16.5" outlineLevel="1" thickTop="1" thickBot="1" x14ac:dyDescent="0.3">
      <c r="A122" s="42"/>
      <c r="B122" s="8">
        <v>12</v>
      </c>
      <c r="C122" s="9" t="s">
        <v>78</v>
      </c>
      <c r="D122" s="11" t="s">
        <v>122</v>
      </c>
      <c r="E122" s="22" t="s">
        <v>36</v>
      </c>
      <c r="F122" s="22">
        <v>1</v>
      </c>
      <c r="G122" s="7">
        <f t="shared" si="2"/>
        <v>5</v>
      </c>
      <c r="H122" s="10"/>
      <c r="I122" s="42"/>
    </row>
    <row r="123" spans="1:9" ht="16.5" outlineLevel="1" thickTop="1" thickBot="1" x14ac:dyDescent="0.3">
      <c r="A123" s="42"/>
      <c r="B123" s="8">
        <v>13</v>
      </c>
      <c r="C123" s="9" t="s">
        <v>74</v>
      </c>
      <c r="D123" s="9" t="s">
        <v>123</v>
      </c>
      <c r="E123" s="22" t="s">
        <v>36</v>
      </c>
      <c r="F123" s="22">
        <v>1</v>
      </c>
      <c r="G123" s="7">
        <f t="shared" si="2"/>
        <v>5</v>
      </c>
      <c r="H123" s="10"/>
      <c r="I123" s="42"/>
    </row>
    <row r="124" spans="1:9" ht="16.5" outlineLevel="1" thickTop="1" thickBot="1" x14ac:dyDescent="0.3">
      <c r="A124" s="42"/>
      <c r="B124" s="8">
        <v>14</v>
      </c>
      <c r="C124" s="9" t="s">
        <v>37</v>
      </c>
      <c r="D124" s="9" t="s">
        <v>124</v>
      </c>
      <c r="E124" s="22" t="s">
        <v>36</v>
      </c>
      <c r="F124" s="22">
        <v>1</v>
      </c>
      <c r="G124" s="7">
        <f t="shared" si="2"/>
        <v>5</v>
      </c>
      <c r="H124" s="10"/>
      <c r="I124" s="42"/>
    </row>
    <row r="125" spans="1:9" ht="16.5" outlineLevel="1" thickTop="1" thickBot="1" x14ac:dyDescent="0.3">
      <c r="A125" s="42"/>
      <c r="B125" s="8">
        <v>15</v>
      </c>
      <c r="C125" s="9" t="s">
        <v>79</v>
      </c>
      <c r="D125" s="9" t="s">
        <v>125</v>
      </c>
      <c r="E125" s="22" t="s">
        <v>36</v>
      </c>
      <c r="F125" s="22">
        <v>1</v>
      </c>
      <c r="G125" s="7">
        <f t="shared" si="2"/>
        <v>5</v>
      </c>
      <c r="H125" s="10"/>
      <c r="I125" s="42"/>
    </row>
    <row r="126" spans="1:9" ht="16.5" outlineLevel="1" thickTop="1" thickBot="1" x14ac:dyDescent="0.3">
      <c r="A126" s="42"/>
      <c r="B126" s="8">
        <v>17</v>
      </c>
      <c r="C126" s="9" t="s">
        <v>80</v>
      </c>
      <c r="D126" s="9" t="s">
        <v>126</v>
      </c>
      <c r="E126" s="22" t="s">
        <v>36</v>
      </c>
      <c r="F126" s="22">
        <v>1</v>
      </c>
      <c r="G126" s="7">
        <f t="shared" si="2"/>
        <v>5</v>
      </c>
      <c r="H126" s="10"/>
      <c r="I126" s="42"/>
    </row>
    <row r="127" spans="1:9" ht="16.5" outlineLevel="1" thickTop="1" thickBot="1" x14ac:dyDescent="0.3">
      <c r="A127" s="42"/>
      <c r="B127" s="8">
        <v>18</v>
      </c>
      <c r="C127" s="9" t="s">
        <v>108</v>
      </c>
      <c r="D127" s="9" t="s">
        <v>178</v>
      </c>
      <c r="E127" s="22" t="s">
        <v>36</v>
      </c>
      <c r="F127" s="22">
        <v>1</v>
      </c>
      <c r="G127" s="7">
        <f t="shared" si="2"/>
        <v>5</v>
      </c>
      <c r="H127" s="10"/>
      <c r="I127" s="42"/>
    </row>
    <row r="128" spans="1:9" ht="16.5" outlineLevel="1" thickTop="1" thickBot="1" x14ac:dyDescent="0.3">
      <c r="A128" s="42"/>
      <c r="B128" s="8">
        <v>19</v>
      </c>
      <c r="C128" s="9" t="s">
        <v>115</v>
      </c>
      <c r="D128" s="9" t="s">
        <v>177</v>
      </c>
      <c r="E128" s="22" t="s">
        <v>36</v>
      </c>
      <c r="F128" s="22">
        <v>1</v>
      </c>
      <c r="G128" s="7">
        <f t="shared" si="2"/>
        <v>5</v>
      </c>
      <c r="H128" s="10"/>
      <c r="I128" s="42"/>
    </row>
    <row r="129" spans="1:9" ht="16.5" outlineLevel="1" thickTop="1" thickBot="1" x14ac:dyDescent="0.3">
      <c r="A129" s="42"/>
      <c r="B129" s="8">
        <v>20</v>
      </c>
      <c r="C129" s="9" t="s">
        <v>116</v>
      </c>
      <c r="D129" s="9" t="s">
        <v>142</v>
      </c>
      <c r="E129" s="22" t="s">
        <v>36</v>
      </c>
      <c r="F129" s="22">
        <v>1</v>
      </c>
      <c r="G129" s="7">
        <f t="shared" si="2"/>
        <v>5</v>
      </c>
      <c r="H129" s="10"/>
      <c r="I129" s="42"/>
    </row>
    <row r="130" spans="1:9" ht="15" customHeight="1" outlineLevel="1" thickTop="1" thickBot="1" x14ac:dyDescent="0.3">
      <c r="A130" s="42"/>
      <c r="B130" s="8">
        <v>21</v>
      </c>
      <c r="C130" s="9" t="s">
        <v>109</v>
      </c>
      <c r="D130" s="9" t="s">
        <v>127</v>
      </c>
      <c r="E130" s="22" t="s">
        <v>36</v>
      </c>
      <c r="F130" s="22">
        <v>1</v>
      </c>
      <c r="G130" s="7">
        <f t="shared" si="2"/>
        <v>5</v>
      </c>
      <c r="H130" s="10"/>
      <c r="I130" s="42"/>
    </row>
    <row r="131" spans="1:9" s="39" customFormat="1" ht="16.5" outlineLevel="1" thickTop="1" thickBot="1" x14ac:dyDescent="0.3">
      <c r="A131" s="42"/>
      <c r="B131" s="36">
        <v>22</v>
      </c>
      <c r="C131" s="37" t="s">
        <v>113</v>
      </c>
      <c r="D131" s="37" t="s">
        <v>114</v>
      </c>
      <c r="E131" s="38" t="s">
        <v>36</v>
      </c>
      <c r="F131" s="38">
        <v>1</v>
      </c>
      <c r="G131" s="7">
        <f t="shared" si="2"/>
        <v>5</v>
      </c>
      <c r="H131" s="10"/>
      <c r="I131" s="42"/>
    </row>
    <row r="132" spans="1:9" ht="16.5" outlineLevel="1" thickTop="1" thickBot="1" x14ac:dyDescent="0.3">
      <c r="A132" s="42"/>
      <c r="B132" s="67" t="s">
        <v>23</v>
      </c>
      <c r="C132" s="68"/>
      <c r="D132" s="68"/>
      <c r="E132" s="68"/>
      <c r="F132" s="68"/>
      <c r="G132" s="68"/>
      <c r="H132" s="69"/>
      <c r="I132" s="42"/>
    </row>
    <row r="133" spans="1:9" ht="27" outlineLevel="1" thickTop="1" thickBot="1" x14ac:dyDescent="0.3">
      <c r="A133" s="42"/>
      <c r="B133" s="13" t="s">
        <v>21</v>
      </c>
      <c r="C133" s="13" t="s">
        <v>0</v>
      </c>
      <c r="D133" s="13" t="s">
        <v>15</v>
      </c>
      <c r="E133" s="13" t="s">
        <v>1</v>
      </c>
      <c r="F133" s="13" t="s">
        <v>2</v>
      </c>
      <c r="G133" s="7" t="s">
        <v>2</v>
      </c>
      <c r="H133" s="14" t="s">
        <v>10</v>
      </c>
      <c r="I133" s="42"/>
    </row>
    <row r="134" spans="1:9" ht="27" outlineLevel="1" thickTop="1" thickBot="1" x14ac:dyDescent="0.3">
      <c r="A134" s="42"/>
      <c r="B134" s="8">
        <v>1</v>
      </c>
      <c r="C134" s="9" t="s">
        <v>34</v>
      </c>
      <c r="D134" s="11" t="s">
        <v>145</v>
      </c>
      <c r="E134" s="22" t="s">
        <v>3</v>
      </c>
      <c r="F134" s="22">
        <v>1</v>
      </c>
      <c r="G134" s="7">
        <v>5</v>
      </c>
      <c r="H134" s="10"/>
      <c r="I134" s="42"/>
    </row>
    <row r="135" spans="1:9" ht="16.5" outlineLevel="1" thickTop="1" thickBot="1" x14ac:dyDescent="0.3">
      <c r="A135" s="42"/>
      <c r="B135" s="8">
        <v>2</v>
      </c>
      <c r="C135" s="11" t="s">
        <v>35</v>
      </c>
      <c r="D135" s="11" t="s">
        <v>153</v>
      </c>
      <c r="E135" s="22" t="s">
        <v>3</v>
      </c>
      <c r="F135" s="22">
        <v>3</v>
      </c>
      <c r="G135" s="7">
        <v>15</v>
      </c>
      <c r="H135" s="10"/>
      <c r="I135" s="42"/>
    </row>
    <row r="136" spans="1:9" ht="16.5" outlineLevel="1" thickTop="1" thickBot="1" x14ac:dyDescent="0.3">
      <c r="A136" s="42"/>
      <c r="B136" s="70" t="s">
        <v>27</v>
      </c>
      <c r="C136" s="70"/>
      <c r="D136" s="70"/>
      <c r="E136" s="70"/>
      <c r="F136" s="70"/>
      <c r="G136" s="70"/>
      <c r="H136" s="70"/>
      <c r="I136" s="42"/>
    </row>
    <row r="137" spans="1:9" ht="16.5" outlineLevel="1" thickTop="1" thickBot="1" x14ac:dyDescent="0.3">
      <c r="A137" s="42"/>
      <c r="B137" s="13" t="s">
        <v>21</v>
      </c>
      <c r="C137" s="79" t="s">
        <v>17</v>
      </c>
      <c r="D137" s="80"/>
      <c r="E137" s="80"/>
      <c r="F137" s="81"/>
      <c r="G137" s="82" t="s">
        <v>10</v>
      </c>
      <c r="H137" s="83"/>
      <c r="I137" s="42"/>
    </row>
    <row r="138" spans="1:9" ht="16.5" outlineLevel="1" thickTop="1" thickBot="1" x14ac:dyDescent="0.3">
      <c r="A138" s="42"/>
      <c r="B138" s="35">
        <v>1</v>
      </c>
      <c r="C138" s="74" t="s">
        <v>69</v>
      </c>
      <c r="D138" s="75"/>
      <c r="E138" s="75"/>
      <c r="F138" s="76"/>
      <c r="G138" s="77"/>
      <c r="H138" s="78"/>
      <c r="I138" s="42"/>
    </row>
    <row r="139" spans="1:9" ht="16.5" outlineLevel="1" thickTop="1" thickBot="1" x14ac:dyDescent="0.3">
      <c r="A139" s="42"/>
      <c r="B139" s="35">
        <v>2</v>
      </c>
      <c r="C139" s="74" t="s">
        <v>112</v>
      </c>
      <c r="D139" s="75"/>
      <c r="E139" s="75"/>
      <c r="F139" s="76"/>
      <c r="G139" s="77"/>
      <c r="H139" s="78"/>
      <c r="I139" s="42"/>
    </row>
    <row r="140" spans="1:9" ht="16.5" outlineLevel="1" thickTop="1" thickBot="1" x14ac:dyDescent="0.3">
      <c r="A140" s="42"/>
      <c r="B140" s="4"/>
      <c r="C140" s="4"/>
      <c r="D140" s="4"/>
      <c r="E140" s="5"/>
      <c r="F140" s="5"/>
      <c r="G140" s="25"/>
      <c r="H140" s="6"/>
      <c r="I140" s="42"/>
    </row>
    <row r="141" spans="1:9" ht="16.5" thickTop="1" thickBot="1" x14ac:dyDescent="0.3">
      <c r="A141" s="42"/>
      <c r="B141" s="4"/>
      <c r="C141" s="4"/>
      <c r="D141" s="4"/>
      <c r="E141" s="5"/>
      <c r="F141" s="5"/>
      <c r="G141" s="25"/>
      <c r="H141" s="6"/>
      <c r="I141" s="42"/>
    </row>
    <row r="142" spans="1:9" ht="16.5" thickTop="1" thickBot="1" x14ac:dyDescent="0.3">
      <c r="A142" s="42"/>
      <c r="B142" s="4"/>
      <c r="C142" s="4"/>
      <c r="D142" s="4"/>
      <c r="E142" s="5"/>
      <c r="F142" s="5"/>
      <c r="G142" s="25"/>
      <c r="H142" s="6"/>
      <c r="I142" s="42"/>
    </row>
    <row r="143" spans="1:9" ht="21.75" thickTop="1" thickBot="1" x14ac:dyDescent="0.3">
      <c r="A143" s="42"/>
      <c r="B143" s="66" t="s">
        <v>55</v>
      </c>
      <c r="C143" s="66"/>
      <c r="D143" s="66"/>
      <c r="E143" s="66"/>
      <c r="F143" s="66"/>
      <c r="G143" s="66"/>
      <c r="H143" s="66"/>
      <c r="I143" s="42"/>
    </row>
    <row r="144" spans="1:9" ht="16.5" outlineLevel="1" thickTop="1" thickBot="1" x14ac:dyDescent="0.3">
      <c r="A144" s="42"/>
      <c r="B144" s="67" t="s">
        <v>22</v>
      </c>
      <c r="C144" s="68"/>
      <c r="D144" s="68"/>
      <c r="E144" s="68"/>
      <c r="F144" s="68"/>
      <c r="G144" s="68"/>
      <c r="H144" s="69"/>
      <c r="I144" s="42"/>
    </row>
    <row r="145" spans="1:10" ht="27" outlineLevel="1" thickTop="1" thickBot="1" x14ac:dyDescent="0.3">
      <c r="A145" s="42"/>
      <c r="B145" s="13" t="s">
        <v>21</v>
      </c>
      <c r="C145" s="13" t="s">
        <v>0</v>
      </c>
      <c r="D145" s="13" t="s">
        <v>15</v>
      </c>
      <c r="E145" s="13" t="s">
        <v>1</v>
      </c>
      <c r="F145" s="13" t="s">
        <v>2</v>
      </c>
      <c r="G145" s="7" t="s">
        <v>2</v>
      </c>
      <c r="H145" s="14" t="s">
        <v>10</v>
      </c>
      <c r="I145" s="42"/>
    </row>
    <row r="146" spans="1:10" ht="27" outlineLevel="1" thickTop="1" thickBot="1" x14ac:dyDescent="0.3">
      <c r="A146" s="42"/>
      <c r="B146" s="60">
        <v>1</v>
      </c>
      <c r="C146" s="61" t="s">
        <v>72</v>
      </c>
      <c r="D146" s="37" t="s">
        <v>179</v>
      </c>
      <c r="E146" s="23" t="s">
        <v>3</v>
      </c>
      <c r="F146" s="23">
        <v>1</v>
      </c>
      <c r="G146" s="7">
        <v>2</v>
      </c>
      <c r="H146" s="10"/>
      <c r="I146" s="42"/>
    </row>
    <row r="147" spans="1:10" s="39" customFormat="1" ht="16.5" outlineLevel="1" thickTop="1" thickBot="1" x14ac:dyDescent="0.3">
      <c r="A147" s="41"/>
      <c r="B147" s="36">
        <v>2</v>
      </c>
      <c r="C147" s="40" t="s">
        <v>73</v>
      </c>
      <c r="D147" s="37" t="s">
        <v>117</v>
      </c>
      <c r="E147" s="38" t="s">
        <v>3</v>
      </c>
      <c r="F147" s="38">
        <v>1</v>
      </c>
      <c r="G147" s="7">
        <v>2</v>
      </c>
      <c r="H147" s="10"/>
      <c r="I147" s="42"/>
    </row>
    <row r="148" spans="1:10" ht="16.5" outlineLevel="1" thickTop="1" thickBot="1" x14ac:dyDescent="0.3">
      <c r="A148" s="42"/>
      <c r="B148" s="60">
        <v>3</v>
      </c>
      <c r="C148" s="61" t="s">
        <v>71</v>
      </c>
      <c r="D148" s="62" t="s">
        <v>118</v>
      </c>
      <c r="E148" s="23" t="s">
        <v>3</v>
      </c>
      <c r="F148" s="23">
        <v>1</v>
      </c>
      <c r="G148" s="7">
        <v>2</v>
      </c>
      <c r="H148" s="10"/>
      <c r="I148" s="42"/>
    </row>
    <row r="149" spans="1:10" ht="16.5" outlineLevel="1" thickTop="1" thickBot="1" x14ac:dyDescent="0.3">
      <c r="A149" s="42"/>
      <c r="B149" s="60">
        <v>4</v>
      </c>
      <c r="C149" s="61" t="s">
        <v>75</v>
      </c>
      <c r="D149" s="62" t="s">
        <v>119</v>
      </c>
      <c r="E149" s="23" t="s">
        <v>3</v>
      </c>
      <c r="F149" s="23">
        <v>1</v>
      </c>
      <c r="G149" s="7">
        <v>2</v>
      </c>
      <c r="H149" s="10"/>
      <c r="I149" s="42"/>
    </row>
    <row r="150" spans="1:10" ht="16.5" outlineLevel="1" thickTop="1" thickBot="1" x14ac:dyDescent="0.3">
      <c r="A150" s="42"/>
      <c r="B150" s="60">
        <v>5</v>
      </c>
      <c r="C150" s="61" t="s">
        <v>76</v>
      </c>
      <c r="D150" s="62" t="s">
        <v>119</v>
      </c>
      <c r="E150" s="23" t="s">
        <v>3</v>
      </c>
      <c r="F150" s="23">
        <v>1</v>
      </c>
      <c r="G150" s="7">
        <v>2</v>
      </c>
      <c r="H150" s="10"/>
      <c r="I150" s="42"/>
    </row>
    <row r="151" spans="1:10" ht="16.5" outlineLevel="1" thickTop="1" thickBot="1" x14ac:dyDescent="0.3">
      <c r="A151" s="42"/>
      <c r="B151" s="60">
        <v>6</v>
      </c>
      <c r="C151" s="61" t="s">
        <v>77</v>
      </c>
      <c r="D151" s="62" t="s">
        <v>120</v>
      </c>
      <c r="E151" s="23" t="s">
        <v>3</v>
      </c>
      <c r="F151" s="23">
        <v>1</v>
      </c>
      <c r="G151" s="7">
        <v>2</v>
      </c>
      <c r="H151" s="10"/>
      <c r="I151" s="42"/>
    </row>
    <row r="152" spans="1:10" ht="16.5" outlineLevel="1" thickTop="1" thickBot="1" x14ac:dyDescent="0.3">
      <c r="A152" s="42"/>
      <c r="B152" s="60">
        <v>7</v>
      </c>
      <c r="C152" s="61" t="s">
        <v>93</v>
      </c>
      <c r="D152" s="62" t="s">
        <v>121</v>
      </c>
      <c r="E152" s="23" t="s">
        <v>3</v>
      </c>
      <c r="F152" s="23">
        <v>3</v>
      </c>
      <c r="G152" s="7">
        <v>6</v>
      </c>
      <c r="H152" s="10"/>
      <c r="I152" s="42"/>
    </row>
    <row r="153" spans="1:10" ht="16.5" outlineLevel="1" thickTop="1" thickBot="1" x14ac:dyDescent="0.3">
      <c r="A153" s="42"/>
      <c r="B153" s="60">
        <v>10</v>
      </c>
      <c r="C153" s="61" t="s">
        <v>78</v>
      </c>
      <c r="D153" s="62" t="s">
        <v>122</v>
      </c>
      <c r="E153" s="23" t="s">
        <v>36</v>
      </c>
      <c r="F153" s="23">
        <v>1</v>
      </c>
      <c r="G153" s="7">
        <v>2</v>
      </c>
      <c r="H153" s="10"/>
      <c r="I153" s="42"/>
    </row>
    <row r="154" spans="1:10" ht="16.5" outlineLevel="1" thickTop="1" thickBot="1" x14ac:dyDescent="0.3">
      <c r="A154" s="42"/>
      <c r="B154" s="60">
        <v>11</v>
      </c>
      <c r="C154" s="61" t="s">
        <v>74</v>
      </c>
      <c r="D154" s="62" t="s">
        <v>123</v>
      </c>
      <c r="E154" s="23" t="s">
        <v>36</v>
      </c>
      <c r="F154" s="23">
        <v>1</v>
      </c>
      <c r="G154" s="7">
        <v>2</v>
      </c>
      <c r="H154" s="10"/>
      <c r="I154" s="42"/>
    </row>
    <row r="155" spans="1:10" ht="16.5" outlineLevel="1" thickTop="1" thickBot="1" x14ac:dyDescent="0.3">
      <c r="A155" s="42"/>
      <c r="B155" s="60">
        <v>12</v>
      </c>
      <c r="C155" s="61" t="s">
        <v>37</v>
      </c>
      <c r="D155" s="62" t="s">
        <v>124</v>
      </c>
      <c r="E155" s="23" t="s">
        <v>36</v>
      </c>
      <c r="F155" s="23">
        <v>1</v>
      </c>
      <c r="G155" s="7">
        <v>2</v>
      </c>
      <c r="H155" s="10"/>
      <c r="I155" s="42"/>
    </row>
    <row r="156" spans="1:10" ht="16.5" outlineLevel="1" thickTop="1" thickBot="1" x14ac:dyDescent="0.3">
      <c r="A156" s="42"/>
      <c r="B156" s="60">
        <v>13</v>
      </c>
      <c r="C156" s="61" t="s">
        <v>79</v>
      </c>
      <c r="D156" s="62" t="s">
        <v>125</v>
      </c>
      <c r="E156" s="23" t="s">
        <v>36</v>
      </c>
      <c r="F156" s="23">
        <v>1</v>
      </c>
      <c r="G156" s="7">
        <v>2</v>
      </c>
      <c r="H156" s="10"/>
      <c r="I156" s="42"/>
    </row>
    <row r="157" spans="1:10" ht="16.5" outlineLevel="1" thickTop="1" thickBot="1" x14ac:dyDescent="0.3">
      <c r="A157" s="42"/>
      <c r="B157" s="60">
        <v>14</v>
      </c>
      <c r="C157" s="62" t="s">
        <v>65</v>
      </c>
      <c r="D157" s="62" t="s">
        <v>130</v>
      </c>
      <c r="E157" s="23" t="s">
        <v>36</v>
      </c>
      <c r="F157" s="23">
        <v>1</v>
      </c>
      <c r="G157" s="7">
        <v>2</v>
      </c>
      <c r="H157" s="10"/>
      <c r="I157" s="42"/>
    </row>
    <row r="158" spans="1:10" ht="16.5" outlineLevel="1" thickTop="1" thickBot="1" x14ac:dyDescent="0.3">
      <c r="A158" s="42"/>
      <c r="B158" s="60">
        <v>15</v>
      </c>
      <c r="C158" s="37" t="s">
        <v>56</v>
      </c>
      <c r="D158" s="37" t="s">
        <v>194</v>
      </c>
      <c r="E158" s="23" t="s">
        <v>3</v>
      </c>
      <c r="F158" s="23">
        <v>1</v>
      </c>
      <c r="G158" s="7">
        <v>2</v>
      </c>
      <c r="H158" s="10"/>
      <c r="I158" s="42"/>
      <c r="J158" s="56"/>
    </row>
    <row r="159" spans="1:10" ht="16.5" outlineLevel="1" thickTop="1" thickBot="1" x14ac:dyDescent="0.3">
      <c r="A159" s="42"/>
      <c r="B159" s="60">
        <v>16</v>
      </c>
      <c r="C159" s="61" t="s">
        <v>98</v>
      </c>
      <c r="D159" s="62" t="s">
        <v>131</v>
      </c>
      <c r="E159" s="23" t="s">
        <v>3</v>
      </c>
      <c r="F159" s="23">
        <v>1</v>
      </c>
      <c r="G159" s="7">
        <v>2</v>
      </c>
      <c r="H159" s="10"/>
      <c r="I159" s="42"/>
    </row>
    <row r="160" spans="1:10" ht="16.5" outlineLevel="1" thickTop="1" thickBot="1" x14ac:dyDescent="0.3">
      <c r="A160" s="42"/>
      <c r="B160" s="67" t="s">
        <v>23</v>
      </c>
      <c r="C160" s="68"/>
      <c r="D160" s="68"/>
      <c r="E160" s="68"/>
      <c r="F160" s="68"/>
      <c r="G160" s="68"/>
      <c r="H160" s="69"/>
      <c r="I160" s="42"/>
    </row>
    <row r="161" spans="1:9" ht="27" outlineLevel="1" thickTop="1" thickBot="1" x14ac:dyDescent="0.3">
      <c r="A161" s="42"/>
      <c r="B161" s="13" t="s">
        <v>21</v>
      </c>
      <c r="C161" s="13" t="s">
        <v>0</v>
      </c>
      <c r="D161" s="13" t="s">
        <v>15</v>
      </c>
      <c r="E161" s="13" t="s">
        <v>1</v>
      </c>
      <c r="F161" s="13" t="s">
        <v>2</v>
      </c>
      <c r="G161" s="7" t="s">
        <v>2</v>
      </c>
      <c r="H161" s="14" t="s">
        <v>10</v>
      </c>
      <c r="I161" s="42"/>
    </row>
    <row r="162" spans="1:9" ht="27" outlineLevel="1" thickTop="1" thickBot="1" x14ac:dyDescent="0.3">
      <c r="A162" s="42"/>
      <c r="B162" s="8">
        <v>1</v>
      </c>
      <c r="C162" s="11" t="s">
        <v>34</v>
      </c>
      <c r="D162" s="11" t="s">
        <v>145</v>
      </c>
      <c r="E162" s="22" t="s">
        <v>3</v>
      </c>
      <c r="F162" s="22">
        <v>1</v>
      </c>
      <c r="G162" s="33">
        <f>F162</f>
        <v>1</v>
      </c>
      <c r="H162" s="14"/>
      <c r="I162" s="42"/>
    </row>
    <row r="163" spans="1:9" ht="16.5" outlineLevel="1" thickTop="1" thickBot="1" x14ac:dyDescent="0.3">
      <c r="A163" s="42"/>
      <c r="B163" s="8">
        <v>2</v>
      </c>
      <c r="C163" s="11" t="s">
        <v>38</v>
      </c>
      <c r="D163" s="11" t="s">
        <v>146</v>
      </c>
      <c r="E163" s="22" t="s">
        <v>39</v>
      </c>
      <c r="F163" s="22">
        <v>1</v>
      </c>
      <c r="G163" s="33">
        <f>F163</f>
        <v>1</v>
      </c>
      <c r="H163" s="14"/>
      <c r="I163" s="42"/>
    </row>
    <row r="164" spans="1:9" ht="16.5" outlineLevel="1" thickTop="1" thickBot="1" x14ac:dyDescent="0.3">
      <c r="A164" s="42"/>
      <c r="B164" s="70" t="s">
        <v>28</v>
      </c>
      <c r="C164" s="70"/>
      <c r="D164" s="70"/>
      <c r="E164" s="70"/>
      <c r="F164" s="70"/>
      <c r="G164" s="70"/>
      <c r="H164" s="70"/>
      <c r="I164" s="42"/>
    </row>
    <row r="165" spans="1:9" ht="16.5" outlineLevel="1" thickTop="1" thickBot="1" x14ac:dyDescent="0.3">
      <c r="A165" s="42"/>
      <c r="B165" s="13" t="s">
        <v>21</v>
      </c>
      <c r="C165" s="79" t="s">
        <v>17</v>
      </c>
      <c r="D165" s="80"/>
      <c r="E165" s="80"/>
      <c r="F165" s="81"/>
      <c r="G165" s="82" t="s">
        <v>10</v>
      </c>
      <c r="H165" s="83"/>
      <c r="I165" s="42"/>
    </row>
    <row r="166" spans="1:9" ht="16.5" outlineLevel="1" thickTop="1" thickBot="1" x14ac:dyDescent="0.3">
      <c r="A166" s="42"/>
      <c r="B166" s="8">
        <v>1</v>
      </c>
      <c r="C166" s="74" t="s">
        <v>57</v>
      </c>
      <c r="D166" s="75"/>
      <c r="E166" s="75"/>
      <c r="F166" s="76"/>
      <c r="G166" s="77"/>
      <c r="H166" s="78"/>
      <c r="I166" s="42"/>
    </row>
    <row r="167" spans="1:9" ht="16.5" outlineLevel="1" thickTop="1" thickBot="1" x14ac:dyDescent="0.3">
      <c r="A167" s="42"/>
      <c r="B167" s="8">
        <v>2</v>
      </c>
      <c r="C167" s="74" t="s">
        <v>69</v>
      </c>
      <c r="D167" s="75"/>
      <c r="E167" s="75"/>
      <c r="F167" s="76"/>
      <c r="G167" s="77"/>
      <c r="H167" s="78"/>
      <c r="I167" s="42"/>
    </row>
    <row r="168" spans="1:9" ht="16.5" outlineLevel="1" thickTop="1" thickBot="1" x14ac:dyDescent="0.3">
      <c r="A168" s="42"/>
      <c r="B168" s="4"/>
      <c r="C168" s="4"/>
      <c r="D168" s="4"/>
      <c r="E168" s="5"/>
      <c r="F168" s="5"/>
      <c r="G168" s="25"/>
      <c r="H168" s="6"/>
      <c r="I168" s="42"/>
    </row>
    <row r="169" spans="1:9" ht="16.5" thickTop="1" thickBot="1" x14ac:dyDescent="0.3">
      <c r="A169" s="42"/>
      <c r="B169" s="4"/>
      <c r="C169" s="4"/>
      <c r="D169" s="4"/>
      <c r="E169" s="5"/>
      <c r="F169" s="5"/>
      <c r="G169" s="25"/>
      <c r="H169" s="6"/>
      <c r="I169" s="42"/>
    </row>
    <row r="170" spans="1:9" ht="16.5" thickTop="1" thickBot="1" x14ac:dyDescent="0.3">
      <c r="A170" s="42"/>
      <c r="B170" s="4"/>
      <c r="C170" s="4"/>
      <c r="D170" s="4"/>
      <c r="E170" s="5"/>
      <c r="F170" s="5"/>
      <c r="G170" s="25"/>
      <c r="H170" s="6"/>
      <c r="I170" s="42"/>
    </row>
    <row r="171" spans="1:9" ht="21.75" thickTop="1" thickBot="1" x14ac:dyDescent="0.3">
      <c r="A171" s="42"/>
      <c r="B171" s="66" t="s">
        <v>58</v>
      </c>
      <c r="C171" s="66"/>
      <c r="D171" s="66"/>
      <c r="E171" s="66"/>
      <c r="F171" s="66"/>
      <c r="G171" s="66"/>
      <c r="H171" s="66"/>
      <c r="I171" s="42"/>
    </row>
    <row r="172" spans="1:9" ht="16.5" outlineLevel="1" thickTop="1" thickBot="1" x14ac:dyDescent="0.3">
      <c r="A172" s="42"/>
      <c r="B172" s="67" t="s">
        <v>30</v>
      </c>
      <c r="C172" s="68"/>
      <c r="D172" s="68"/>
      <c r="E172" s="68"/>
      <c r="F172" s="68"/>
      <c r="G172" s="68"/>
      <c r="H172" s="69"/>
      <c r="I172" s="42"/>
    </row>
    <row r="173" spans="1:9" ht="27" outlineLevel="1" thickTop="1" thickBot="1" x14ac:dyDescent="0.3">
      <c r="A173" s="42"/>
      <c r="B173" s="13" t="s">
        <v>21</v>
      </c>
      <c r="C173" s="13" t="s">
        <v>0</v>
      </c>
      <c r="D173" s="13" t="s">
        <v>15</v>
      </c>
      <c r="E173" s="13" t="s">
        <v>1</v>
      </c>
      <c r="F173" s="13" t="s">
        <v>2</v>
      </c>
      <c r="G173" s="7" t="s">
        <v>2</v>
      </c>
      <c r="H173" s="14" t="s">
        <v>10</v>
      </c>
      <c r="I173" s="42"/>
    </row>
    <row r="174" spans="1:9" s="39" customFormat="1" ht="39.75" outlineLevel="1" thickTop="1" thickBot="1" x14ac:dyDescent="0.3">
      <c r="A174" s="42"/>
      <c r="B174" s="36">
        <v>1</v>
      </c>
      <c r="C174" s="37" t="s">
        <v>59</v>
      </c>
      <c r="D174" s="37" t="s">
        <v>136</v>
      </c>
      <c r="E174" s="38" t="s">
        <v>3</v>
      </c>
      <c r="F174" s="38">
        <v>1</v>
      </c>
      <c r="G174" s="7">
        <f>F174</f>
        <v>1</v>
      </c>
      <c r="H174" s="10"/>
      <c r="I174" s="42"/>
    </row>
    <row r="175" spans="1:9" s="39" customFormat="1" ht="16.5" outlineLevel="1" thickTop="1" thickBot="1" x14ac:dyDescent="0.3">
      <c r="A175" s="42"/>
      <c r="B175" s="36">
        <v>2</v>
      </c>
      <c r="C175" s="40" t="s">
        <v>73</v>
      </c>
      <c r="D175" s="37" t="s">
        <v>143</v>
      </c>
      <c r="E175" s="38" t="s">
        <v>3</v>
      </c>
      <c r="F175" s="38">
        <v>1</v>
      </c>
      <c r="G175" s="7">
        <f t="shared" ref="G175:G179" si="3">F175</f>
        <v>1</v>
      </c>
      <c r="H175" s="10"/>
      <c r="I175" s="42"/>
    </row>
    <row r="176" spans="1:9" s="39" customFormat="1" ht="16.5" outlineLevel="1" thickTop="1" thickBot="1" x14ac:dyDescent="0.3">
      <c r="A176" s="42"/>
      <c r="B176" s="36">
        <v>3</v>
      </c>
      <c r="C176" s="40" t="s">
        <v>71</v>
      </c>
      <c r="D176" s="37" t="s">
        <v>132</v>
      </c>
      <c r="E176" s="38" t="s">
        <v>3</v>
      </c>
      <c r="F176" s="38">
        <v>1</v>
      </c>
      <c r="G176" s="7">
        <f t="shared" si="3"/>
        <v>1</v>
      </c>
      <c r="H176" s="10"/>
      <c r="I176" s="42"/>
    </row>
    <row r="177" spans="1:9" s="39" customFormat="1" ht="16.5" outlineLevel="1" thickTop="1" thickBot="1" x14ac:dyDescent="0.3">
      <c r="A177" s="42"/>
      <c r="B177" s="36">
        <v>5</v>
      </c>
      <c r="C177" s="40" t="s">
        <v>75</v>
      </c>
      <c r="D177" s="37" t="s">
        <v>119</v>
      </c>
      <c r="E177" s="38" t="s">
        <v>3</v>
      </c>
      <c r="F177" s="38">
        <v>1</v>
      </c>
      <c r="G177" s="7">
        <f t="shared" si="3"/>
        <v>1</v>
      </c>
      <c r="H177" s="10"/>
      <c r="I177" s="42"/>
    </row>
    <row r="178" spans="1:9" s="39" customFormat="1" ht="16.5" outlineLevel="1" thickTop="1" thickBot="1" x14ac:dyDescent="0.3">
      <c r="A178" s="42"/>
      <c r="B178" s="36">
        <v>6</v>
      </c>
      <c r="C178" s="40" t="s">
        <v>76</v>
      </c>
      <c r="D178" s="37" t="s">
        <v>119</v>
      </c>
      <c r="E178" s="38" t="s">
        <v>3</v>
      </c>
      <c r="F178" s="38">
        <v>1</v>
      </c>
      <c r="G178" s="7">
        <f t="shared" si="3"/>
        <v>1</v>
      </c>
      <c r="H178" s="10"/>
      <c r="I178" s="42"/>
    </row>
    <row r="179" spans="1:9" s="39" customFormat="1" ht="16.5" outlineLevel="1" thickTop="1" thickBot="1" x14ac:dyDescent="0.3">
      <c r="A179" s="42"/>
      <c r="B179" s="36">
        <v>8</v>
      </c>
      <c r="C179" s="37" t="s">
        <v>60</v>
      </c>
      <c r="D179" s="37" t="s">
        <v>138</v>
      </c>
      <c r="E179" s="38" t="s">
        <v>3</v>
      </c>
      <c r="F179" s="38">
        <v>1</v>
      </c>
      <c r="G179" s="7">
        <f t="shared" si="3"/>
        <v>1</v>
      </c>
      <c r="H179" s="10"/>
      <c r="I179" s="42"/>
    </row>
    <row r="180" spans="1:9" ht="16.5" outlineLevel="1" thickTop="1" thickBot="1" x14ac:dyDescent="0.3">
      <c r="A180" s="42"/>
      <c r="B180" s="8">
        <v>9</v>
      </c>
      <c r="C180" s="11" t="s">
        <v>93</v>
      </c>
      <c r="D180" s="11" t="s">
        <v>94</v>
      </c>
      <c r="E180" s="22" t="s">
        <v>3</v>
      </c>
      <c r="F180" s="22">
        <v>2</v>
      </c>
      <c r="G180" s="7">
        <f>F180</f>
        <v>2</v>
      </c>
      <c r="H180" s="10"/>
      <c r="I180" s="42"/>
    </row>
    <row r="181" spans="1:9" ht="16.5" outlineLevel="1" thickTop="1" thickBot="1" x14ac:dyDescent="0.3">
      <c r="A181" s="42"/>
      <c r="B181" s="8">
        <v>11</v>
      </c>
      <c r="C181" s="11" t="s">
        <v>105</v>
      </c>
      <c r="D181" s="11" t="s">
        <v>133</v>
      </c>
      <c r="E181" s="22" t="s">
        <v>36</v>
      </c>
      <c r="F181" s="22">
        <v>1</v>
      </c>
      <c r="G181" s="7">
        <f>F181</f>
        <v>1</v>
      </c>
      <c r="H181" s="10"/>
      <c r="I181" s="42"/>
    </row>
    <row r="182" spans="1:9" ht="16.5" outlineLevel="1" thickTop="1" thickBot="1" x14ac:dyDescent="0.3">
      <c r="A182" s="42"/>
      <c r="B182" s="8">
        <v>12</v>
      </c>
      <c r="C182" s="11" t="s">
        <v>135</v>
      </c>
      <c r="D182" s="11" t="s">
        <v>134</v>
      </c>
      <c r="E182" s="22" t="s">
        <v>3</v>
      </c>
      <c r="F182" s="22">
        <v>4</v>
      </c>
      <c r="G182" s="7">
        <f t="shared" ref="G182" si="4">F182</f>
        <v>4</v>
      </c>
      <c r="H182" s="10"/>
      <c r="I182" s="42"/>
    </row>
    <row r="183" spans="1:9" ht="16.5" outlineLevel="1" thickTop="1" thickBot="1" x14ac:dyDescent="0.3">
      <c r="A183" s="42"/>
      <c r="B183" s="67" t="s">
        <v>67</v>
      </c>
      <c r="C183" s="68"/>
      <c r="D183" s="68"/>
      <c r="E183" s="68"/>
      <c r="F183" s="68"/>
      <c r="G183" s="68"/>
      <c r="H183" s="69"/>
      <c r="I183" s="42"/>
    </row>
    <row r="184" spans="1:9" ht="27" outlineLevel="1" thickTop="1" thickBot="1" x14ac:dyDescent="0.3">
      <c r="A184" s="42"/>
      <c r="B184" s="13" t="s">
        <v>21</v>
      </c>
      <c r="C184" s="13" t="s">
        <v>33</v>
      </c>
      <c r="D184" s="13" t="s">
        <v>32</v>
      </c>
      <c r="E184" s="13" t="s">
        <v>1</v>
      </c>
      <c r="F184" s="13" t="s">
        <v>2</v>
      </c>
      <c r="G184" s="7" t="s">
        <v>2</v>
      </c>
      <c r="H184" s="14" t="s">
        <v>10</v>
      </c>
      <c r="I184" s="42"/>
    </row>
    <row r="185" spans="1:9" ht="27" outlineLevel="1" thickTop="1" thickBot="1" x14ac:dyDescent="0.3">
      <c r="A185" s="42"/>
      <c r="B185" s="8">
        <v>1</v>
      </c>
      <c r="C185" s="11" t="s">
        <v>61</v>
      </c>
      <c r="D185" s="11" t="s">
        <v>157</v>
      </c>
      <c r="E185" s="22" t="s">
        <v>62</v>
      </c>
      <c r="F185" s="22">
        <v>1</v>
      </c>
      <c r="G185" s="7">
        <f>F185</f>
        <v>1</v>
      </c>
      <c r="H185" s="10" t="s">
        <v>101</v>
      </c>
      <c r="I185" s="42"/>
    </row>
    <row r="186" spans="1:9" ht="27" outlineLevel="1" thickTop="1" thickBot="1" x14ac:dyDescent="0.3">
      <c r="A186" s="42"/>
      <c r="B186" s="8">
        <v>3</v>
      </c>
      <c r="C186" s="11" t="s">
        <v>63</v>
      </c>
      <c r="D186" s="11" t="s">
        <v>154</v>
      </c>
      <c r="E186" s="22" t="s">
        <v>39</v>
      </c>
      <c r="F186" s="22">
        <f>MROUND(($D$10+$D$11)*2+4,10)</f>
        <v>60</v>
      </c>
      <c r="G186" s="7">
        <f t="shared" ref="G186:G188" si="5">F186</f>
        <v>60</v>
      </c>
      <c r="H186" s="10" t="s">
        <v>101</v>
      </c>
      <c r="I186" s="42"/>
    </row>
    <row r="187" spans="1:9" ht="27" outlineLevel="1" thickTop="1" thickBot="1" x14ac:dyDescent="0.3">
      <c r="A187" s="42"/>
      <c r="B187" s="8">
        <v>4</v>
      </c>
      <c r="C187" s="11" t="s">
        <v>103</v>
      </c>
      <c r="D187" s="11" t="s">
        <v>155</v>
      </c>
      <c r="E187" s="22" t="s">
        <v>39</v>
      </c>
      <c r="F187" s="22">
        <v>4</v>
      </c>
      <c r="G187" s="7">
        <f t="shared" si="5"/>
        <v>4</v>
      </c>
      <c r="H187" s="10" t="s">
        <v>101</v>
      </c>
      <c r="I187" s="42"/>
    </row>
    <row r="188" spans="1:9" ht="27" outlineLevel="1" thickTop="1" thickBot="1" x14ac:dyDescent="0.3">
      <c r="A188" s="42"/>
      <c r="B188" s="8">
        <v>5</v>
      </c>
      <c r="C188" s="11" t="s">
        <v>102</v>
      </c>
      <c r="D188" s="11" t="s">
        <v>156</v>
      </c>
      <c r="E188" s="22" t="s">
        <v>3</v>
      </c>
      <c r="F188" s="22">
        <f>MROUND(($D$10+$D$11)*2+4,10)</f>
        <v>60</v>
      </c>
      <c r="G188" s="7">
        <f t="shared" si="5"/>
        <v>60</v>
      </c>
      <c r="H188" s="10" t="s">
        <v>101</v>
      </c>
      <c r="I188" s="42"/>
    </row>
    <row r="189" spans="1:9" ht="16.5" outlineLevel="1" thickTop="1" thickBot="1" x14ac:dyDescent="0.3">
      <c r="A189" s="42"/>
      <c r="B189" s="70" t="s">
        <v>29</v>
      </c>
      <c r="C189" s="70"/>
      <c r="D189" s="70"/>
      <c r="E189" s="70"/>
      <c r="F189" s="70"/>
      <c r="G189" s="70"/>
      <c r="H189" s="70"/>
      <c r="I189" s="42"/>
    </row>
    <row r="190" spans="1:9" ht="16.5" outlineLevel="1" thickTop="1" thickBot="1" x14ac:dyDescent="0.3">
      <c r="A190" s="42"/>
      <c r="B190" s="13" t="s">
        <v>21</v>
      </c>
      <c r="C190" s="79" t="s">
        <v>17</v>
      </c>
      <c r="D190" s="80"/>
      <c r="E190" s="80"/>
      <c r="F190" s="81"/>
      <c r="G190" s="82" t="s">
        <v>10</v>
      </c>
      <c r="H190" s="83"/>
      <c r="I190" s="42"/>
    </row>
    <row r="191" spans="1:9" ht="16.5" outlineLevel="1" thickTop="1" thickBot="1" x14ac:dyDescent="0.3">
      <c r="A191" s="42"/>
      <c r="B191" s="34">
        <v>1</v>
      </c>
      <c r="C191" s="74" t="s">
        <v>99</v>
      </c>
      <c r="D191" s="75"/>
      <c r="E191" s="75"/>
      <c r="F191" s="76"/>
      <c r="G191" s="77" t="s">
        <v>104</v>
      </c>
      <c r="H191" s="78"/>
      <c r="I191" s="42"/>
    </row>
    <row r="192" spans="1:9" ht="16.5" outlineLevel="1" thickTop="1" thickBot="1" x14ac:dyDescent="0.3">
      <c r="A192" s="42"/>
      <c r="B192" s="34">
        <v>2</v>
      </c>
      <c r="C192" s="74" t="s">
        <v>100</v>
      </c>
      <c r="D192" s="75"/>
      <c r="E192" s="75"/>
      <c r="F192" s="76"/>
      <c r="G192" s="77"/>
      <c r="H192" s="78"/>
      <c r="I192" s="42"/>
    </row>
    <row r="193" spans="1:9" ht="16.5" outlineLevel="1" thickTop="1" thickBot="1" x14ac:dyDescent="0.3">
      <c r="A193" s="42"/>
      <c r="B193" s="34">
        <v>3</v>
      </c>
      <c r="C193" s="74" t="s">
        <v>106</v>
      </c>
      <c r="D193" s="75"/>
      <c r="E193" s="75"/>
      <c r="F193" s="76"/>
      <c r="G193" s="77"/>
      <c r="H193" s="78"/>
      <c r="I193" s="42"/>
    </row>
    <row r="194" spans="1:9" ht="16.5" outlineLevel="1" thickTop="1" thickBot="1" x14ac:dyDescent="0.3">
      <c r="A194" s="42"/>
      <c r="B194" s="4"/>
      <c r="C194" s="4"/>
      <c r="D194" s="4"/>
      <c r="E194" s="5"/>
      <c r="F194" s="5"/>
      <c r="G194" s="25"/>
      <c r="H194" s="6"/>
      <c r="I194" s="42"/>
    </row>
    <row r="195" spans="1:9" ht="16.5" outlineLevel="1" thickTop="1" thickBot="1" x14ac:dyDescent="0.3">
      <c r="A195" s="42"/>
      <c r="B195" s="4"/>
      <c r="C195" s="4"/>
      <c r="D195" s="4"/>
      <c r="E195" s="5"/>
      <c r="F195" s="5"/>
      <c r="G195" s="25"/>
      <c r="H195" s="6"/>
      <c r="I195" s="42"/>
    </row>
    <row r="196" spans="1:9" ht="21.75" thickTop="1" thickBot="1" x14ac:dyDescent="0.3">
      <c r="A196" s="42"/>
      <c r="B196" s="66" t="s">
        <v>172</v>
      </c>
      <c r="C196" s="66"/>
      <c r="D196" s="66"/>
      <c r="E196" s="66"/>
      <c r="F196" s="66"/>
      <c r="G196" s="66"/>
      <c r="H196" s="66"/>
      <c r="I196" s="42"/>
    </row>
    <row r="197" spans="1:9" ht="16.5" outlineLevel="1" thickTop="1" thickBot="1" x14ac:dyDescent="0.3">
      <c r="A197" s="42"/>
      <c r="B197" s="67" t="s">
        <v>173</v>
      </c>
      <c r="C197" s="68"/>
      <c r="D197" s="68"/>
      <c r="E197" s="68"/>
      <c r="F197" s="68"/>
      <c r="G197" s="68"/>
      <c r="H197" s="69"/>
      <c r="I197" s="42"/>
    </row>
    <row r="198" spans="1:9" ht="27" outlineLevel="1" thickTop="1" thickBot="1" x14ac:dyDescent="0.3">
      <c r="A198" s="42"/>
      <c r="B198" s="13" t="s">
        <v>21</v>
      </c>
      <c r="C198" s="13" t="s">
        <v>0</v>
      </c>
      <c r="D198" s="13" t="s">
        <v>15</v>
      </c>
      <c r="E198" s="13" t="s">
        <v>1</v>
      </c>
      <c r="F198" s="13" t="s">
        <v>2</v>
      </c>
      <c r="G198" s="7" t="s">
        <v>2</v>
      </c>
      <c r="H198" s="14" t="s">
        <v>10</v>
      </c>
      <c r="I198" s="42"/>
    </row>
    <row r="199" spans="1:9" ht="52.5" outlineLevel="1" thickTop="1" thickBot="1" x14ac:dyDescent="0.3">
      <c r="A199" s="42"/>
      <c r="B199" s="8">
        <v>1</v>
      </c>
      <c r="C199" s="9" t="s">
        <v>72</v>
      </c>
      <c r="D199" s="11" t="s">
        <v>137</v>
      </c>
      <c r="E199" s="22" t="s">
        <v>3</v>
      </c>
      <c r="F199" s="22">
        <v>1</v>
      </c>
      <c r="G199" s="7">
        <v>3</v>
      </c>
      <c r="H199" s="10"/>
      <c r="I199" s="42"/>
    </row>
    <row r="200" spans="1:9" ht="16.5" outlineLevel="1" thickTop="1" thickBot="1" x14ac:dyDescent="0.3">
      <c r="A200" s="42"/>
      <c r="B200" s="8">
        <v>2</v>
      </c>
      <c r="C200" s="9" t="s">
        <v>73</v>
      </c>
      <c r="D200" s="47" t="s">
        <v>143</v>
      </c>
      <c r="E200" s="22" t="s">
        <v>3</v>
      </c>
      <c r="F200" s="22">
        <v>1</v>
      </c>
      <c r="G200" s="7">
        <v>3</v>
      </c>
      <c r="H200" s="10"/>
      <c r="I200" s="42"/>
    </row>
    <row r="201" spans="1:9" ht="16.5" outlineLevel="1" thickTop="1" thickBot="1" x14ac:dyDescent="0.3">
      <c r="A201" s="42"/>
      <c r="B201" s="8">
        <v>4</v>
      </c>
      <c r="C201" s="9" t="s">
        <v>75</v>
      </c>
      <c r="D201" s="11" t="s">
        <v>119</v>
      </c>
      <c r="E201" s="22" t="s">
        <v>3</v>
      </c>
      <c r="F201" s="22">
        <v>1</v>
      </c>
      <c r="G201" s="7">
        <v>3</v>
      </c>
      <c r="H201" s="10"/>
      <c r="I201" s="42"/>
    </row>
    <row r="202" spans="1:9" ht="16.5" outlineLevel="1" thickTop="1" thickBot="1" x14ac:dyDescent="0.3">
      <c r="A202" s="42"/>
      <c r="B202" s="8">
        <v>5</v>
      </c>
      <c r="C202" s="9" t="s">
        <v>76</v>
      </c>
      <c r="D202" s="11" t="s">
        <v>119</v>
      </c>
      <c r="E202" s="22" t="s">
        <v>3</v>
      </c>
      <c r="F202" s="22">
        <v>1</v>
      </c>
      <c r="G202" s="7">
        <v>3</v>
      </c>
      <c r="H202" s="10"/>
      <c r="I202" s="42"/>
    </row>
    <row r="203" spans="1:9" ht="16.5" thickTop="1" thickBot="1" x14ac:dyDescent="0.3">
      <c r="A203" s="42"/>
      <c r="B203" s="4"/>
      <c r="C203" s="4"/>
      <c r="D203" s="4"/>
      <c r="E203" s="5"/>
      <c r="F203" s="5"/>
      <c r="G203" s="25"/>
      <c r="H203" s="6"/>
      <c r="I203" s="42"/>
    </row>
    <row r="204" spans="1:9" ht="17.25" thickTop="1" thickBot="1" x14ac:dyDescent="0.3">
      <c r="A204" s="42"/>
      <c r="B204" s="63" t="s">
        <v>31</v>
      </c>
      <c r="C204" s="64"/>
      <c r="D204" s="64"/>
      <c r="E204" s="64"/>
      <c r="F204" s="64"/>
      <c r="G204" s="64"/>
      <c r="H204" s="65"/>
      <c r="I204" s="42"/>
    </row>
    <row r="205" spans="1:9" ht="27" outlineLevel="1" thickTop="1" thickBot="1" x14ac:dyDescent="0.3">
      <c r="A205" s="42"/>
      <c r="B205" s="13" t="s">
        <v>21</v>
      </c>
      <c r="C205" s="57" t="s">
        <v>0</v>
      </c>
      <c r="D205" s="57" t="s">
        <v>15</v>
      </c>
      <c r="E205" s="13" t="s">
        <v>1</v>
      </c>
      <c r="F205" s="13" t="s">
        <v>2</v>
      </c>
      <c r="G205" s="7" t="s">
        <v>2</v>
      </c>
      <c r="H205" s="14" t="s">
        <v>10</v>
      </c>
      <c r="I205" s="42"/>
    </row>
    <row r="206" spans="1:9" ht="39.75" outlineLevel="1" thickTop="1" thickBot="1" x14ac:dyDescent="0.3">
      <c r="A206" s="42"/>
      <c r="B206" s="8">
        <v>1</v>
      </c>
      <c r="C206" s="37" t="s">
        <v>47</v>
      </c>
      <c r="D206" s="58" t="s">
        <v>158</v>
      </c>
      <c r="E206" s="22" t="s">
        <v>3</v>
      </c>
      <c r="F206" s="22">
        <v>1</v>
      </c>
      <c r="G206" s="7">
        <v>30</v>
      </c>
      <c r="H206" s="10" t="s">
        <v>107</v>
      </c>
      <c r="I206" s="42"/>
    </row>
    <row r="207" spans="1:9" ht="16.5" outlineLevel="1" thickTop="1" thickBot="1" x14ac:dyDescent="0.3">
      <c r="A207" s="42"/>
      <c r="B207" s="8">
        <v>2</v>
      </c>
      <c r="C207" s="37" t="s">
        <v>48</v>
      </c>
      <c r="D207" s="58" t="s">
        <v>159</v>
      </c>
      <c r="E207" s="22" t="s">
        <v>3</v>
      </c>
      <c r="F207" s="22">
        <v>1</v>
      </c>
      <c r="G207" s="7">
        <v>30</v>
      </c>
      <c r="H207" s="10" t="s">
        <v>107</v>
      </c>
      <c r="I207" s="42"/>
    </row>
    <row r="208" spans="1:9" ht="16.5" outlineLevel="1" thickTop="1" thickBot="1" x14ac:dyDescent="0.3">
      <c r="A208" s="42"/>
      <c r="B208" s="8">
        <v>3</v>
      </c>
      <c r="C208" s="37" t="s">
        <v>49</v>
      </c>
      <c r="D208" s="58" t="s">
        <v>160</v>
      </c>
      <c r="E208" s="22" t="s">
        <v>3</v>
      </c>
      <c r="F208" s="22">
        <v>1</v>
      </c>
      <c r="G208" s="7">
        <v>30</v>
      </c>
      <c r="H208" s="10" t="s">
        <v>107</v>
      </c>
      <c r="I208" s="42"/>
    </row>
    <row r="209" spans="1:9" ht="16.5" outlineLevel="1" thickTop="1" thickBot="1" x14ac:dyDescent="0.3">
      <c r="A209" s="42"/>
      <c r="B209" s="8">
        <v>4</v>
      </c>
      <c r="C209" s="37" t="s">
        <v>50</v>
      </c>
      <c r="D209" s="58" t="s">
        <v>161</v>
      </c>
      <c r="E209" s="22" t="s">
        <v>3</v>
      </c>
      <c r="F209" s="22">
        <v>1</v>
      </c>
      <c r="G209" s="7">
        <v>30</v>
      </c>
      <c r="H209" s="10" t="s">
        <v>107</v>
      </c>
      <c r="I209" s="42"/>
    </row>
    <row r="210" spans="1:9" ht="39.75" outlineLevel="1" thickTop="1" thickBot="1" x14ac:dyDescent="0.3">
      <c r="A210" s="42"/>
      <c r="B210" s="8">
        <v>5</v>
      </c>
      <c r="C210" s="37" t="s">
        <v>42</v>
      </c>
      <c r="D210" s="58" t="s">
        <v>162</v>
      </c>
      <c r="E210" s="22" t="s">
        <v>85</v>
      </c>
      <c r="F210" s="22">
        <v>1</v>
      </c>
      <c r="G210" s="7">
        <f>ROUNDUP((F210*($D$10+$D$11))/5,0)+2</f>
        <v>8</v>
      </c>
      <c r="H210" s="10" t="s">
        <v>84</v>
      </c>
      <c r="I210" s="42"/>
    </row>
    <row r="211" spans="1:9" ht="16.5" outlineLevel="1" thickTop="1" thickBot="1" x14ac:dyDescent="0.3">
      <c r="A211" s="42"/>
      <c r="B211" s="8">
        <v>6</v>
      </c>
      <c r="C211" s="37" t="s">
        <v>51</v>
      </c>
      <c r="D211" s="58" t="s">
        <v>163</v>
      </c>
      <c r="E211" s="22" t="s">
        <v>3</v>
      </c>
      <c r="F211" s="22">
        <v>1</v>
      </c>
      <c r="G211" s="7">
        <f t="shared" ref="G211" si="6">F211*($D$10+$D$11)</f>
        <v>30</v>
      </c>
      <c r="H211" s="10" t="s">
        <v>107</v>
      </c>
      <c r="I211" s="42"/>
    </row>
    <row r="212" spans="1:9" ht="16.5" outlineLevel="1" thickTop="1" thickBot="1" x14ac:dyDescent="0.3">
      <c r="A212" s="42"/>
      <c r="B212" s="8">
        <v>7</v>
      </c>
      <c r="C212" s="58" t="s">
        <v>40</v>
      </c>
      <c r="D212" s="58" t="s">
        <v>164</v>
      </c>
      <c r="E212" s="23" t="s">
        <v>3</v>
      </c>
      <c r="F212" s="23">
        <v>100</v>
      </c>
      <c r="G212" s="14">
        <f t="shared" ref="G212:G214" si="7">F212</f>
        <v>100</v>
      </c>
      <c r="H212" s="15" t="s">
        <v>86</v>
      </c>
      <c r="I212" s="42"/>
    </row>
    <row r="213" spans="1:9" ht="16.5" outlineLevel="1" thickTop="1" thickBot="1" x14ac:dyDescent="0.3">
      <c r="A213" s="42"/>
      <c r="B213" s="8">
        <v>8</v>
      </c>
      <c r="C213" s="37" t="s">
        <v>41</v>
      </c>
      <c r="D213" s="58" t="s">
        <v>165</v>
      </c>
      <c r="E213" s="23" t="s">
        <v>3</v>
      </c>
      <c r="F213" s="23">
        <v>1</v>
      </c>
      <c r="G213" s="14">
        <f t="shared" si="7"/>
        <v>1</v>
      </c>
      <c r="H213" s="15" t="s">
        <v>91</v>
      </c>
      <c r="I213" s="42"/>
    </row>
    <row r="214" spans="1:9" ht="16.5" outlineLevel="1" thickTop="1" thickBot="1" x14ac:dyDescent="0.3">
      <c r="A214" s="42"/>
      <c r="B214" s="8">
        <v>9</v>
      </c>
      <c r="C214" s="37" t="s">
        <v>43</v>
      </c>
      <c r="D214" s="58" t="s">
        <v>166</v>
      </c>
      <c r="E214" s="23" t="s">
        <v>3</v>
      </c>
      <c r="F214" s="23">
        <v>1</v>
      </c>
      <c r="G214" s="14">
        <f t="shared" si="7"/>
        <v>1</v>
      </c>
      <c r="H214" s="15" t="s">
        <v>89</v>
      </c>
      <c r="I214" s="42"/>
    </row>
    <row r="215" spans="1:9" ht="16.5" outlineLevel="1" thickTop="1" thickBot="1" x14ac:dyDescent="0.3">
      <c r="A215" s="42"/>
      <c r="B215" s="8">
        <v>10</v>
      </c>
      <c r="C215" s="37" t="s">
        <v>81</v>
      </c>
      <c r="D215" s="58" t="s">
        <v>167</v>
      </c>
      <c r="E215" s="23" t="s">
        <v>3</v>
      </c>
      <c r="F215" s="23">
        <v>1</v>
      </c>
      <c r="G215" s="14">
        <f t="shared" ref="G215:G216" si="8">F215</f>
        <v>1</v>
      </c>
      <c r="H215" s="15" t="s">
        <v>90</v>
      </c>
      <c r="I215" s="42"/>
    </row>
    <row r="216" spans="1:9" ht="27" outlineLevel="1" thickTop="1" thickBot="1" x14ac:dyDescent="0.3">
      <c r="A216" s="42"/>
      <c r="B216" s="8">
        <v>11</v>
      </c>
      <c r="C216" s="37" t="s">
        <v>83</v>
      </c>
      <c r="D216" s="58" t="s">
        <v>168</v>
      </c>
      <c r="E216" s="23" t="s">
        <v>3</v>
      </c>
      <c r="F216" s="23">
        <v>1</v>
      </c>
      <c r="G216" s="14">
        <f t="shared" si="8"/>
        <v>1</v>
      </c>
      <c r="H216" s="15" t="s">
        <v>88</v>
      </c>
      <c r="I216" s="42"/>
    </row>
    <row r="217" spans="1:9" ht="27" outlineLevel="1" thickTop="1" thickBot="1" x14ac:dyDescent="0.3">
      <c r="A217" s="42"/>
      <c r="B217" s="8">
        <v>12</v>
      </c>
      <c r="C217" s="37" t="s">
        <v>82</v>
      </c>
      <c r="D217" s="58" t="s">
        <v>169</v>
      </c>
      <c r="E217" s="23" t="s">
        <v>171</v>
      </c>
      <c r="F217" s="23">
        <v>1</v>
      </c>
      <c r="G217" s="14">
        <v>4</v>
      </c>
      <c r="H217" s="15" t="s">
        <v>92</v>
      </c>
      <c r="I217" s="42"/>
    </row>
    <row r="218" spans="1:9" ht="16.5" outlineLevel="1" thickTop="1" thickBot="1" x14ac:dyDescent="0.3">
      <c r="A218" s="42"/>
      <c r="B218" s="8">
        <v>13</v>
      </c>
      <c r="C218" s="37" t="s">
        <v>44</v>
      </c>
      <c r="D218" s="58" t="s">
        <v>170</v>
      </c>
      <c r="E218" s="38" t="s">
        <v>3</v>
      </c>
      <c r="F218" s="38">
        <v>4</v>
      </c>
      <c r="G218" s="14">
        <v>4</v>
      </c>
      <c r="H218" s="15" t="s">
        <v>87</v>
      </c>
      <c r="I218" s="42"/>
    </row>
    <row r="219" spans="1:9" ht="16.5" outlineLevel="1" thickTop="1" thickBot="1" x14ac:dyDescent="0.3">
      <c r="A219" s="42"/>
      <c r="B219" s="8">
        <v>14</v>
      </c>
      <c r="C219" s="37" t="s">
        <v>181</v>
      </c>
      <c r="D219" s="59" t="s">
        <v>184</v>
      </c>
      <c r="E219" s="38" t="s">
        <v>3</v>
      </c>
      <c r="F219" s="38">
        <v>2</v>
      </c>
      <c r="G219" s="14">
        <v>2</v>
      </c>
      <c r="H219" s="15"/>
      <c r="I219" s="42"/>
    </row>
    <row r="220" spans="1:9" ht="16.5" outlineLevel="1" thickTop="1" thickBot="1" x14ac:dyDescent="0.3">
      <c r="A220" s="42"/>
      <c r="B220" s="8">
        <v>15</v>
      </c>
      <c r="C220" s="37" t="s">
        <v>182</v>
      </c>
      <c r="D220" s="59" t="s">
        <v>184</v>
      </c>
      <c r="E220" s="38" t="s">
        <v>171</v>
      </c>
      <c r="F220" s="38">
        <v>2</v>
      </c>
      <c r="G220" s="14">
        <v>4</v>
      </c>
      <c r="H220" s="15"/>
      <c r="I220" s="42"/>
    </row>
    <row r="221" spans="1:9" ht="16.5" outlineLevel="1" thickTop="1" thickBot="1" x14ac:dyDescent="0.3">
      <c r="A221" s="42"/>
      <c r="B221" s="8">
        <v>16</v>
      </c>
      <c r="C221" s="37" t="s">
        <v>183</v>
      </c>
      <c r="D221" s="59" t="s">
        <v>184</v>
      </c>
      <c r="E221" s="38" t="s">
        <v>3</v>
      </c>
      <c r="F221" s="38">
        <v>2</v>
      </c>
      <c r="G221" s="14">
        <v>2</v>
      </c>
      <c r="H221" s="15"/>
      <c r="I221" s="42"/>
    </row>
    <row r="222" spans="1:9" ht="16.5" outlineLevel="1" thickTop="1" thickBot="1" x14ac:dyDescent="0.3">
      <c r="A222" s="42"/>
      <c r="B222" s="16"/>
      <c r="C222" s="16"/>
      <c r="D222" s="16"/>
      <c r="E222" s="5"/>
      <c r="F222" s="5"/>
      <c r="G222" s="25"/>
      <c r="H222" s="6"/>
      <c r="I222" s="42"/>
    </row>
    <row r="223" spans="1:9" ht="16.5" thickTop="1" thickBot="1" x14ac:dyDescent="0.3">
      <c r="A223" s="43"/>
      <c r="B223" s="20"/>
      <c r="C223" s="20"/>
      <c r="D223" s="20"/>
      <c r="E223" s="24"/>
      <c r="F223" s="24"/>
      <c r="G223" s="28"/>
      <c r="H223" s="21"/>
      <c r="I223" s="45"/>
    </row>
    <row r="224" spans="1:9" ht="15.75" thickTop="1" x14ac:dyDescent="0.25">
      <c r="A224" s="43"/>
      <c r="B224" s="20"/>
      <c r="C224" s="20"/>
      <c r="D224" s="20"/>
      <c r="E224" s="24"/>
      <c r="F224" s="24"/>
      <c r="G224" s="28"/>
      <c r="H224" s="21"/>
      <c r="I224" s="45"/>
    </row>
  </sheetData>
  <mergeCells count="93">
    <mergeCell ref="B143:H143"/>
    <mergeCell ref="B189:H189"/>
    <mergeCell ref="C190:F190"/>
    <mergeCell ref="G190:H190"/>
    <mergeCell ref="C193:F193"/>
    <mergeCell ref="G191:H191"/>
    <mergeCell ref="G193:H193"/>
    <mergeCell ref="C192:F192"/>
    <mergeCell ref="G192:H192"/>
    <mergeCell ref="C191:F191"/>
    <mergeCell ref="B144:H144"/>
    <mergeCell ref="B160:H160"/>
    <mergeCell ref="B164:H164"/>
    <mergeCell ref="C166:F166"/>
    <mergeCell ref="G166:H166"/>
    <mergeCell ref="C167:F167"/>
    <mergeCell ref="C165:F165"/>
    <mergeCell ref="G165:H165"/>
    <mergeCell ref="B183:H183"/>
    <mergeCell ref="G167:H167"/>
    <mergeCell ref="B171:H171"/>
    <mergeCell ref="B172:H172"/>
    <mergeCell ref="C110:F110"/>
    <mergeCell ref="G110:H110"/>
    <mergeCell ref="C108:F108"/>
    <mergeCell ref="G108:H108"/>
    <mergeCell ref="C81:F81"/>
    <mergeCell ref="G81:H81"/>
    <mergeCell ref="B86:H86"/>
    <mergeCell ref="B87:H87"/>
    <mergeCell ref="B103:H103"/>
    <mergeCell ref="B10:C10"/>
    <mergeCell ref="D10:H10"/>
    <mergeCell ref="B136:H136"/>
    <mergeCell ref="C46:F46"/>
    <mergeCell ref="B48:H48"/>
    <mergeCell ref="C80:F80"/>
    <mergeCell ref="B52:H52"/>
    <mergeCell ref="B67:H67"/>
    <mergeCell ref="G80:H80"/>
    <mergeCell ref="B70:H70"/>
    <mergeCell ref="B76:H76"/>
    <mergeCell ref="C109:F109"/>
    <mergeCell ref="G109:H109"/>
    <mergeCell ref="B113:H113"/>
    <mergeCell ref="D11:H11"/>
    <mergeCell ref="B12:C12"/>
    <mergeCell ref="B2:C2"/>
    <mergeCell ref="D2:H2"/>
    <mergeCell ref="B3:C3"/>
    <mergeCell ref="D3:H3"/>
    <mergeCell ref="B5:C5"/>
    <mergeCell ref="D5:H5"/>
    <mergeCell ref="B4:C4"/>
    <mergeCell ref="D4:H4"/>
    <mergeCell ref="B6:C6"/>
    <mergeCell ref="D6:H6"/>
    <mergeCell ref="B7:C7"/>
    <mergeCell ref="D7:H7"/>
    <mergeCell ref="B9:C9"/>
    <mergeCell ref="D9:H9"/>
    <mergeCell ref="B8:C8"/>
    <mergeCell ref="D8:H8"/>
    <mergeCell ref="B41:H41"/>
    <mergeCell ref="B37:H37"/>
    <mergeCell ref="D13:H13"/>
    <mergeCell ref="B17:H17"/>
    <mergeCell ref="B11:C11"/>
    <mergeCell ref="B18:H18"/>
    <mergeCell ref="D12:H12"/>
    <mergeCell ref="B13:C13"/>
    <mergeCell ref="B44:H44"/>
    <mergeCell ref="C45:F45"/>
    <mergeCell ref="G45:H45"/>
    <mergeCell ref="G46:H46"/>
    <mergeCell ref="G47:H47"/>
    <mergeCell ref="C47:F47"/>
    <mergeCell ref="B204:H204"/>
    <mergeCell ref="B196:H196"/>
    <mergeCell ref="B197:H197"/>
    <mergeCell ref="B79:H79"/>
    <mergeCell ref="B51:H51"/>
    <mergeCell ref="C139:F139"/>
    <mergeCell ref="G139:H139"/>
    <mergeCell ref="C82:F82"/>
    <mergeCell ref="G82:H82"/>
    <mergeCell ref="B107:H107"/>
    <mergeCell ref="C137:F137"/>
    <mergeCell ref="G137:H137"/>
    <mergeCell ref="C138:F138"/>
    <mergeCell ref="G138:H138"/>
    <mergeCell ref="B114:H114"/>
    <mergeCell ref="B132:H132"/>
  </mergeCells>
  <phoneticPr fontId="0" type="noConversion"/>
  <dataValidations disablePrompts="1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65:D66"/>
  </dataValidations>
  <hyperlinks>
    <hyperlink ref="H64" r:id="rId1" display="https://its.1c.ru/_x000a_"/>
  </hyperlinks>
  <pageMargins left="0.7" right="0.7" top="0.75" bottom="0.75" header="0.3" footer="0.3"/>
  <pageSetup orientation="portrait" r:id="rId2"/>
  <ignoredErrors>
    <ignoredError sqref="G2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R71 - очный формат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2022-02-06T20:02:13Z</dcterms:modified>
</cp:coreProperties>
</file>